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70" windowHeight="13110"/>
  </bookViews>
  <sheets>
    <sheet name="stand 14.07.2020 - Přeštice" sheetId="1" r:id="rId1"/>
    <sheet name="stand 22.04.2020 - RSA" sheetId="4" r:id="rId2"/>
  </sheets>
  <definedNames>
    <definedName name="_xlnm._FilterDatabase" localSheetId="0" hidden="1">'stand 14.07.2020 - Přeštice'!$A$1:$M$39</definedName>
    <definedName name="_xlnm._FilterDatabase" localSheetId="1" hidden="1">'stand 22.04.2020 - RSA'!$A$1:$M$25</definedName>
  </definedNames>
  <calcPr calcId="144525"/>
</workbook>
</file>

<file path=xl/sharedStrings.xml><?xml version="1.0" encoding="utf-8"?>
<sst xmlns="http://schemas.openxmlformats.org/spreadsheetml/2006/main" count="844" uniqueCount="136">
  <si>
    <t>INTERNÍ OZNAČENÍ</t>
  </si>
  <si>
    <t>POPIS - TYP</t>
  </si>
  <si>
    <t>POPIS - VARIANTA</t>
  </si>
  <si>
    <t>POPIS - BARVA</t>
  </si>
  <si>
    <t>ZÁKAZNICKÉ OZNAČENÍ</t>
  </si>
  <si>
    <t>INDEX DÍLU QS</t>
  </si>
  <si>
    <t>INDEX VÝKRESU</t>
  </si>
  <si>
    <t>ZGS*</t>
  </si>
  <si>
    <t>POZNÁMKA</t>
  </si>
  <si>
    <t>ČÍSLO DODAVATELE</t>
  </si>
  <si>
    <t>PROVOZ</t>
  </si>
  <si>
    <t>LINKA / DOKONČOVAČKA</t>
  </si>
  <si>
    <t>VED.PROJEKTU</t>
  </si>
  <si>
    <t>A20669092031D33A</t>
  </si>
  <si>
    <t>W206ND</t>
  </si>
  <si>
    <t>U62</t>
  </si>
  <si>
    <t>Nevaweiss</t>
  </si>
  <si>
    <t>A206 690 92 03 1D33</t>
  </si>
  <si>
    <t>Q01</t>
  </si>
  <si>
    <t>YAP991719</t>
  </si>
  <si>
    <t>001</t>
  </si>
  <si>
    <t>RHLUW206F</t>
  </si>
  <si>
    <t>K </t>
  </si>
  <si>
    <t>KH4</t>
  </si>
  <si>
    <t>Tcechurova</t>
  </si>
  <si>
    <t xml:space="preserve"> </t>
  </si>
  <si>
    <t>'</t>
  </si>
  <si>
    <t>A20669092031D33B</t>
  </si>
  <si>
    <t>U62+810</t>
  </si>
  <si>
    <t>A20669092031D33C</t>
  </si>
  <si>
    <t>U62+PAF</t>
  </si>
  <si>
    <t>A20669092031D33D</t>
  </si>
  <si>
    <t>U62+810+PAF</t>
  </si>
  <si>
    <t>A20669092031D33E</t>
  </si>
  <si>
    <t>U62 EOC</t>
  </si>
  <si>
    <t>A20669092031D33F</t>
  </si>
  <si>
    <t>U62+810 EOC</t>
  </si>
  <si>
    <t>A20669092031D33G</t>
  </si>
  <si>
    <t>U62+PAF EOC</t>
  </si>
  <si>
    <t>A20669092031D33H</t>
  </si>
  <si>
    <t>U62+810+PAF EOC</t>
  </si>
  <si>
    <t>A20669092031D3ER</t>
  </si>
  <si>
    <t>Ersatzteil</t>
  </si>
  <si>
    <t>A20669092039K96A</t>
  </si>
  <si>
    <t>Schwarz</t>
  </si>
  <si>
    <t>A206 690 92 03 9K96</t>
  </si>
  <si>
    <t>A20669092039K96B</t>
  </si>
  <si>
    <t>A20669092039K96C</t>
  </si>
  <si>
    <t>A20669092039K96D</t>
  </si>
  <si>
    <t>A20669092039K96E</t>
  </si>
  <si>
    <t>A20669092039K96F</t>
  </si>
  <si>
    <t>A20669092039K96G</t>
  </si>
  <si>
    <t>A20669092039K96H</t>
  </si>
  <si>
    <t>A20669092039K9ER</t>
  </si>
  <si>
    <t>A20669094031D33A</t>
  </si>
  <si>
    <t>W206SHD ECE</t>
  </si>
  <si>
    <t>A206 690 94 03 1D33</t>
  </si>
  <si>
    <t>A20669094031D33B</t>
  </si>
  <si>
    <t>A20669094031D33C</t>
  </si>
  <si>
    <t>A20669094031D33D</t>
  </si>
  <si>
    <t>A20669094031D33E</t>
  </si>
  <si>
    <t>A20669094039K96A</t>
  </si>
  <si>
    <t>A206 690 94 03 9K96</t>
  </si>
  <si>
    <t>A20669094039K96B</t>
  </si>
  <si>
    <t>A20669094039K96C</t>
  </si>
  <si>
    <t>A20669094039K96D</t>
  </si>
  <si>
    <t>A20669094039K96E</t>
  </si>
  <si>
    <t>A20669093031D33A</t>
  </si>
  <si>
    <t>W206ASHD ECE</t>
  </si>
  <si>
    <t>A206 690 93 03 1D33</t>
  </si>
  <si>
    <t>A20669093031D33B</t>
  </si>
  <si>
    <t>A20669093031D33C</t>
  </si>
  <si>
    <t>A20669093031D33D</t>
  </si>
  <si>
    <t>A20669093031D33E</t>
  </si>
  <si>
    <t>A20669093039K96A</t>
  </si>
  <si>
    <t>A206 690 93 03 9K96</t>
  </si>
  <si>
    <t>A20669093039K96B</t>
  </si>
  <si>
    <t>A20669093039K96C</t>
  </si>
  <si>
    <t>A20669093039K96D</t>
  </si>
  <si>
    <t>A20669093039K96E</t>
  </si>
  <si>
    <t>INTERN IAC nosič:</t>
  </si>
  <si>
    <t>B A206 690 92 03</t>
  </si>
  <si>
    <t>MCDS W206 ND ECE ROHTR. </t>
  </si>
  <si>
    <t>L </t>
  </si>
  <si>
    <t>B A206 690 94 03</t>
  </si>
  <si>
    <t>MCDS W206 SHD ECE ROHTR. </t>
  </si>
  <si>
    <t>B A206 690 93 03</t>
  </si>
  <si>
    <t>MCDS W206 ASHD ECE ROHTR. </t>
  </si>
  <si>
    <t>A20669028031D33A</t>
  </si>
  <si>
    <t>W206ND RSA</t>
  </si>
  <si>
    <t>A206 690 28 03 1D33</t>
  </si>
  <si>
    <t>E02</t>
  </si>
  <si>
    <t>002</t>
  </si>
  <si>
    <t>A20669028031D33B</t>
  </si>
  <si>
    <t>A20669028031D33C</t>
  </si>
  <si>
    <t>A20669028031D33D</t>
  </si>
  <si>
    <t>A20669028039K96A</t>
  </si>
  <si>
    <t>A206 690 28 03 9K96</t>
  </si>
  <si>
    <t>A20669028039K96B</t>
  </si>
  <si>
    <t>A20669028039K96C</t>
  </si>
  <si>
    <t>A20669028039K96D</t>
  </si>
  <si>
    <t>A20669025031D33A</t>
  </si>
  <si>
    <t>W206SHD ECE RSA</t>
  </si>
  <si>
    <t>A206 690 25 03 1D33</t>
  </si>
  <si>
    <t>A20669025031D33B</t>
  </si>
  <si>
    <t>A20669025039K96A</t>
  </si>
  <si>
    <t>A206 690 25 03 9K96</t>
  </si>
  <si>
    <t>A20669025039K96B</t>
  </si>
  <si>
    <t>A20669024031D33A</t>
  </si>
  <si>
    <t>W206ASHD ECE RSA</t>
  </si>
  <si>
    <t>A206 690 24 03 1D33</t>
  </si>
  <si>
    <t>A20669024031D33B</t>
  </si>
  <si>
    <t>A20669024039K96A</t>
  </si>
  <si>
    <t>A206 690 24 03 9K96</t>
  </si>
  <si>
    <t>A20669024039K96B</t>
  </si>
  <si>
    <t>A20669096031D33A</t>
  </si>
  <si>
    <t>W206SHD USA RSA</t>
  </si>
  <si>
    <t>U62 + 494</t>
  </si>
  <si>
    <t>A206 690 96 03 1D33</t>
  </si>
  <si>
    <t>A20669096031D33B</t>
  </si>
  <si>
    <t>U62+810+494</t>
  </si>
  <si>
    <t>A20669096039K96A</t>
  </si>
  <si>
    <t>U62+494</t>
  </si>
  <si>
    <t>A206 690 96 03 9K96</t>
  </si>
  <si>
    <t>A20669096039K96B</t>
  </si>
  <si>
    <t>A20669095031D33A</t>
  </si>
  <si>
    <t>W206ASHD USA RSA</t>
  </si>
  <si>
    <t>A206 690 95 03 1D33</t>
  </si>
  <si>
    <t>A20669095031D33B</t>
  </si>
  <si>
    <t>A20669095039K96A</t>
  </si>
  <si>
    <t>A206 690 95 03 9K96</t>
  </si>
  <si>
    <t>A20669095039K96B</t>
  </si>
  <si>
    <t>B A206 690 96 03</t>
  </si>
  <si>
    <t>MCDS W206 SHD USA ROHTR. </t>
  </si>
  <si>
    <t>B A206 690 95 03</t>
  </si>
  <si>
    <t>MCDS W206 ASHD USA ROHTR. 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</si>
</sst>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7">
    <font>
      <sz val="11"/>
      <color theme="1"/>
      <name val="Calibri"/>
      <charset val="238"/>
      <scheme val="minor"/>
    </font>
    <font>
      <sz val="11"/>
      <color rgb="FF000000"/>
      <name val="Calibri"/>
      <charset val="238"/>
      <scheme val="minor"/>
    </font>
    <font>
      <sz val="11"/>
      <name val="Calibri"/>
      <charset val="238"/>
      <scheme val="minor"/>
    </font>
    <font>
      <sz val="11"/>
      <name val="Arial"/>
      <charset val="238"/>
    </font>
    <font>
      <b/>
      <sz val="11"/>
      <name val="Arial"/>
      <charset val="238"/>
    </font>
    <font>
      <sz val="11"/>
      <color theme="1"/>
      <name val="Calibri"/>
      <charset val="238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6" fillId="13" borderId="0" applyNumberFormat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14" borderId="6" applyNumberForma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9" fillId="12" borderId="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21" borderId="7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13" fillId="17" borderId="8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7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0" borderId="0"/>
    <xf numFmtId="0" fontId="24" fillId="3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/>
    <xf numFmtId="0" fontId="0" fillId="2" borderId="1" xfId="0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1" fillId="0" borderId="2" xfId="0" applyFont="1" applyBorder="1"/>
    <xf numFmtId="0" fontId="1" fillId="0" borderId="2" xfId="0" applyFont="1" applyFill="1" applyBorder="1"/>
    <xf numFmtId="0" fontId="2" fillId="0" borderId="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49" fontId="3" fillId="3" borderId="2" xfId="0" applyNumberFormat="1" applyFont="1" applyFill="1" applyBorder="1" applyAlignment="1">
      <alignment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0" fontId="4" fillId="0" borderId="0" xfId="30" applyFont="1" applyFill="1" applyBorder="1"/>
    <xf numFmtId="0" fontId="0" fillId="4" borderId="3" xfId="0" applyFill="1" applyBorder="1" applyAlignment="1">
      <alignment horizontal="left" wrapText="1"/>
    </xf>
    <xf numFmtId="0" fontId="0" fillId="4" borderId="3" xfId="0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58" fontId="0" fillId="0" borderId="0" xfId="0" applyNumberFormat="1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1" fillId="3" borderId="2" xfId="0" applyFont="1" applyFill="1" applyBorder="1"/>
    <xf numFmtId="0" fontId="2" fillId="3" borderId="2" xfId="0" applyFont="1" applyFill="1" applyBorder="1" applyAlignment="1">
      <alignment wrapText="1"/>
    </xf>
    <xf numFmtId="58" fontId="5" fillId="0" borderId="0" xfId="0" applyNumberFormat="1" applyFont="1" applyFill="1" applyAlignment="1"/>
    <xf numFmtId="0" fontId="5" fillId="0" borderId="0" xfId="0" applyFont="1" applyFill="1" applyAlignment="1"/>
    <xf numFmtId="0" fontId="0" fillId="3" borderId="2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5" fillId="0" borderId="0" xfId="0" applyFont="1" applyFill="1" applyAlignment="1" quotePrefix="1"/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Standard 2" xfId="30"/>
    <cellStyle name="Neutral" xfId="31" builtinId="28"/>
    <cellStyle name="Accent1" xfId="32" builtinId="29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45"/>
  <sheetViews>
    <sheetView tabSelected="1" topLeftCell="C7" workbookViewId="0">
      <selection activeCell="R39" sqref="R39"/>
    </sheetView>
  </sheetViews>
  <sheetFormatPr defaultColWidth="9" defaultRowHeight="15"/>
  <cols>
    <col min="1" max="1" width="30.7142857142857" customWidth="1"/>
    <col min="2" max="3" width="30.4285714285714" customWidth="1"/>
    <col min="4" max="4" width="17.1428571428571" style="1" customWidth="1"/>
    <col min="5" max="5" width="26.1428571428571" customWidth="1"/>
    <col min="6" max="6" width="11.7142857142857" customWidth="1"/>
    <col min="7" max="7" width="17.1428571428571" style="2" customWidth="1"/>
    <col min="9" max="9" width="13.2857142857143" customWidth="1"/>
    <col min="11" max="11" width="8.28571428571429" customWidth="1"/>
    <col min="13" max="13" width="11.1428571428571" customWidth="1"/>
    <col min="15" max="15" width="40.8571428571429" customWidth="1"/>
    <col min="16" max="16" width="2" customWidth="1"/>
    <col min="17" max="17" width="20.4285714285714" customWidth="1"/>
  </cols>
  <sheetData>
    <row r="1" ht="45" spans="1:1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ht="30" customHeight="1" spans="1:19">
      <c r="A2" s="5" t="s">
        <v>13</v>
      </c>
      <c r="B2" s="6" t="s">
        <v>14</v>
      </c>
      <c r="C2" s="5" t="s">
        <v>15</v>
      </c>
      <c r="D2" s="7" t="s">
        <v>16</v>
      </c>
      <c r="E2" s="5" t="s">
        <v>17</v>
      </c>
      <c r="F2" s="23" t="s">
        <v>18</v>
      </c>
      <c r="G2" s="23" t="s">
        <v>19</v>
      </c>
      <c r="H2" s="24" t="s">
        <v>20</v>
      </c>
      <c r="I2" s="17" t="s">
        <v>21</v>
      </c>
      <c r="J2" s="17">
        <v>18556308</v>
      </c>
      <c r="K2" s="17" t="s">
        <v>22</v>
      </c>
      <c r="L2" s="18" t="s">
        <v>23</v>
      </c>
      <c r="M2" s="17" t="s">
        <v>24</v>
      </c>
      <c r="N2" s="27" t="s">
        <v>25</v>
      </c>
      <c r="O2" s="28" t="str">
        <f>CONCATENATE(P2,B2,N2,C2,N2,D2,P2)</f>
        <v>'W206ND U62 Nevaweiss'</v>
      </c>
      <c r="P2" s="31" t="s">
        <v>26</v>
      </c>
      <c r="Q2" s="28" t="str">
        <f>CONCATENATE(P2,A2,P2)</f>
        <v>'A20669092031D33A'</v>
      </c>
      <c r="S2">
        <v>1</v>
      </c>
    </row>
    <row r="3" ht="30" customHeight="1" spans="1:19">
      <c r="A3" s="5" t="s">
        <v>27</v>
      </c>
      <c r="B3" s="6" t="s">
        <v>14</v>
      </c>
      <c r="C3" s="5" t="s">
        <v>28</v>
      </c>
      <c r="D3" s="7" t="s">
        <v>16</v>
      </c>
      <c r="E3" s="5" t="s">
        <v>17</v>
      </c>
      <c r="F3" s="23" t="s">
        <v>18</v>
      </c>
      <c r="G3" s="23" t="s">
        <v>19</v>
      </c>
      <c r="H3" s="24" t="s">
        <v>20</v>
      </c>
      <c r="I3" s="17" t="s">
        <v>21</v>
      </c>
      <c r="J3" s="17">
        <v>18556308</v>
      </c>
      <c r="K3" s="17" t="s">
        <v>22</v>
      </c>
      <c r="L3" s="18" t="s">
        <v>23</v>
      </c>
      <c r="M3" s="17" t="s">
        <v>24</v>
      </c>
      <c r="N3" s="27" t="s">
        <v>25</v>
      </c>
      <c r="O3" s="28" t="str">
        <f t="shared" ref="O3:O39" si="0">CONCATENATE(P3,B3,N3,C3,N3,D3,P3)</f>
        <v>'W206ND U62+810 Nevaweiss'</v>
      </c>
      <c r="P3" s="31" t="s">
        <v>26</v>
      </c>
      <c r="Q3" s="28" t="str">
        <f t="shared" ref="Q3:Q39" si="1">CONCATENATE(P3,A3,P3)</f>
        <v>'A20669092031D33B'</v>
      </c>
      <c r="S3">
        <v>2</v>
      </c>
    </row>
    <row r="4" ht="30" customHeight="1" spans="1:19">
      <c r="A4" s="5" t="s">
        <v>29</v>
      </c>
      <c r="B4" s="6" t="s">
        <v>14</v>
      </c>
      <c r="C4" s="5" t="s">
        <v>30</v>
      </c>
      <c r="D4" s="7" t="s">
        <v>16</v>
      </c>
      <c r="E4" s="5" t="s">
        <v>17</v>
      </c>
      <c r="F4" s="23" t="s">
        <v>18</v>
      </c>
      <c r="G4" s="23" t="s">
        <v>19</v>
      </c>
      <c r="H4" s="24" t="s">
        <v>20</v>
      </c>
      <c r="I4" s="17" t="s">
        <v>21</v>
      </c>
      <c r="J4" s="17">
        <v>18556308</v>
      </c>
      <c r="K4" s="17" t="s">
        <v>22</v>
      </c>
      <c r="L4" s="18" t="s">
        <v>23</v>
      </c>
      <c r="M4" s="17" t="s">
        <v>24</v>
      </c>
      <c r="N4" s="27" t="s">
        <v>25</v>
      </c>
      <c r="O4" s="28" t="str">
        <f t="shared" si="0"/>
        <v>'W206ND U62+PAF Nevaweiss'</v>
      </c>
      <c r="P4" s="31" t="s">
        <v>26</v>
      </c>
      <c r="Q4" s="28" t="str">
        <f t="shared" si="1"/>
        <v>'A20669092031D33C'</v>
      </c>
      <c r="S4">
        <v>3</v>
      </c>
    </row>
    <row r="5" ht="30" customHeight="1" spans="1:19">
      <c r="A5" s="5" t="s">
        <v>31</v>
      </c>
      <c r="B5" s="6" t="s">
        <v>14</v>
      </c>
      <c r="C5" s="5" t="s">
        <v>32</v>
      </c>
      <c r="D5" s="7" t="s">
        <v>16</v>
      </c>
      <c r="E5" s="5" t="s">
        <v>17</v>
      </c>
      <c r="F5" s="23" t="s">
        <v>18</v>
      </c>
      <c r="G5" s="23" t="s">
        <v>19</v>
      </c>
      <c r="H5" s="24" t="s">
        <v>20</v>
      </c>
      <c r="I5" s="17" t="s">
        <v>21</v>
      </c>
      <c r="J5" s="17">
        <v>18556308</v>
      </c>
      <c r="K5" s="17" t="s">
        <v>22</v>
      </c>
      <c r="L5" s="18" t="s">
        <v>23</v>
      </c>
      <c r="M5" s="17" t="s">
        <v>24</v>
      </c>
      <c r="N5" s="27" t="s">
        <v>25</v>
      </c>
      <c r="O5" s="28" t="str">
        <f t="shared" si="0"/>
        <v>'W206ND U62+810+PAF Nevaweiss'</v>
      </c>
      <c r="P5" s="31" t="s">
        <v>26</v>
      </c>
      <c r="Q5" s="28" t="str">
        <f t="shared" si="1"/>
        <v>'A20669092031D33D'</v>
      </c>
      <c r="S5">
        <v>4</v>
      </c>
    </row>
    <row r="6" ht="30" customHeight="1" spans="1:18">
      <c r="A6" s="25" t="s">
        <v>33</v>
      </c>
      <c r="B6" s="25" t="s">
        <v>14</v>
      </c>
      <c r="C6" s="25" t="s">
        <v>34</v>
      </c>
      <c r="D6" s="26" t="s">
        <v>16</v>
      </c>
      <c r="E6" s="25" t="s">
        <v>17</v>
      </c>
      <c r="F6" s="8" t="s">
        <v>18</v>
      </c>
      <c r="G6" s="8" t="s">
        <v>19</v>
      </c>
      <c r="H6" s="9" t="s">
        <v>20</v>
      </c>
      <c r="I6" s="29" t="s">
        <v>21</v>
      </c>
      <c r="J6" s="29">
        <v>18556308</v>
      </c>
      <c r="K6" s="29" t="s">
        <v>22</v>
      </c>
      <c r="L6" s="30" t="s">
        <v>23</v>
      </c>
      <c r="M6" s="29" t="s">
        <v>24</v>
      </c>
      <c r="N6" s="27" t="s">
        <v>25</v>
      </c>
      <c r="O6" s="28" t="str">
        <f t="shared" si="0"/>
        <v>'W206ND U62 EOC Nevaweiss'</v>
      </c>
      <c r="P6" s="31" t="s">
        <v>26</v>
      </c>
      <c r="Q6" s="28" t="str">
        <f t="shared" si="1"/>
        <v>'A20669092031D33E'</v>
      </c>
      <c r="R6">
        <v>33</v>
      </c>
    </row>
    <row r="7" ht="30" customHeight="1" spans="1:18">
      <c r="A7" s="25" t="s">
        <v>35</v>
      </c>
      <c r="B7" s="25" t="s">
        <v>14</v>
      </c>
      <c r="C7" s="25" t="s">
        <v>36</v>
      </c>
      <c r="D7" s="26" t="s">
        <v>16</v>
      </c>
      <c r="E7" s="25" t="s">
        <v>17</v>
      </c>
      <c r="F7" s="8" t="s">
        <v>18</v>
      </c>
      <c r="G7" s="8" t="s">
        <v>19</v>
      </c>
      <c r="H7" s="9" t="s">
        <v>20</v>
      </c>
      <c r="I7" s="29" t="s">
        <v>21</v>
      </c>
      <c r="J7" s="29">
        <v>18556308</v>
      </c>
      <c r="K7" s="29" t="s">
        <v>22</v>
      </c>
      <c r="L7" s="30" t="s">
        <v>23</v>
      </c>
      <c r="M7" s="29" t="s">
        <v>24</v>
      </c>
      <c r="N7" s="27" t="s">
        <v>25</v>
      </c>
      <c r="O7" s="28" t="str">
        <f t="shared" si="0"/>
        <v>'W206ND U62+810 EOC Nevaweiss'</v>
      </c>
      <c r="P7" s="31" t="s">
        <v>26</v>
      </c>
      <c r="Q7" s="28" t="str">
        <f t="shared" si="1"/>
        <v>'A20669092031D33F'</v>
      </c>
      <c r="R7">
        <v>34</v>
      </c>
    </row>
    <row r="8" ht="30" customHeight="1" spans="1:18">
      <c r="A8" s="25" t="s">
        <v>37</v>
      </c>
      <c r="B8" s="25" t="s">
        <v>14</v>
      </c>
      <c r="C8" s="25" t="s">
        <v>38</v>
      </c>
      <c r="D8" s="26" t="s">
        <v>16</v>
      </c>
      <c r="E8" s="25" t="s">
        <v>17</v>
      </c>
      <c r="F8" s="8" t="s">
        <v>18</v>
      </c>
      <c r="G8" s="8" t="s">
        <v>19</v>
      </c>
      <c r="H8" s="9" t="s">
        <v>20</v>
      </c>
      <c r="I8" s="29" t="s">
        <v>21</v>
      </c>
      <c r="J8" s="29">
        <v>18556308</v>
      </c>
      <c r="K8" s="29" t="s">
        <v>22</v>
      </c>
      <c r="L8" s="30" t="s">
        <v>23</v>
      </c>
      <c r="M8" s="29" t="s">
        <v>24</v>
      </c>
      <c r="N8" s="27" t="s">
        <v>25</v>
      </c>
      <c r="O8" s="28" t="str">
        <f t="shared" si="0"/>
        <v>'W206ND U62+PAF EOC Nevaweiss'</v>
      </c>
      <c r="P8" s="31" t="s">
        <v>26</v>
      </c>
      <c r="Q8" s="28" t="str">
        <f t="shared" si="1"/>
        <v>'A20669092031D33G'</v>
      </c>
      <c r="R8">
        <v>35</v>
      </c>
    </row>
    <row r="9" ht="30" customHeight="1" spans="1:18">
      <c r="A9" s="25" t="s">
        <v>39</v>
      </c>
      <c r="B9" s="25" t="s">
        <v>14</v>
      </c>
      <c r="C9" s="25" t="s">
        <v>40</v>
      </c>
      <c r="D9" s="26" t="s">
        <v>16</v>
      </c>
      <c r="E9" s="25" t="s">
        <v>17</v>
      </c>
      <c r="F9" s="8" t="s">
        <v>18</v>
      </c>
      <c r="G9" s="8" t="s">
        <v>19</v>
      </c>
      <c r="H9" s="9" t="s">
        <v>20</v>
      </c>
      <c r="I9" s="29" t="s">
        <v>21</v>
      </c>
      <c r="J9" s="29">
        <v>18556308</v>
      </c>
      <c r="K9" s="29" t="s">
        <v>22</v>
      </c>
      <c r="L9" s="30" t="s">
        <v>23</v>
      </c>
      <c r="M9" s="29" t="s">
        <v>24</v>
      </c>
      <c r="N9" s="27" t="s">
        <v>25</v>
      </c>
      <c r="O9" s="28" t="str">
        <f t="shared" si="0"/>
        <v>'W206ND U62+810+PAF EOC Nevaweiss'</v>
      </c>
      <c r="P9" s="31" t="s">
        <v>26</v>
      </c>
      <c r="Q9" s="28" t="str">
        <f t="shared" si="1"/>
        <v>'A20669092031D33H'</v>
      </c>
      <c r="R9">
        <v>36</v>
      </c>
    </row>
    <row r="10" s="22" customFormat="1" ht="30" customHeight="1" spans="1:19">
      <c r="A10" s="25" t="s">
        <v>41</v>
      </c>
      <c r="B10" s="25" t="s">
        <v>14</v>
      </c>
      <c r="C10" s="25" t="s">
        <v>42</v>
      </c>
      <c r="D10" s="26" t="s">
        <v>16</v>
      </c>
      <c r="E10" s="25" t="s">
        <v>17</v>
      </c>
      <c r="F10" s="8" t="s">
        <v>18</v>
      </c>
      <c r="G10" s="8" t="s">
        <v>19</v>
      </c>
      <c r="H10" s="9" t="s">
        <v>20</v>
      </c>
      <c r="I10" s="29" t="s">
        <v>21</v>
      </c>
      <c r="J10" s="29">
        <v>18556308</v>
      </c>
      <c r="K10" s="29" t="s">
        <v>22</v>
      </c>
      <c r="L10" s="30" t="s">
        <v>23</v>
      </c>
      <c r="M10" s="29" t="s">
        <v>24</v>
      </c>
      <c r="N10" s="27" t="s">
        <v>25</v>
      </c>
      <c r="O10" s="28" t="str">
        <f t="shared" si="0"/>
        <v>'W206ND Ersatzteil Nevaweiss'</v>
      </c>
      <c r="P10" s="31" t="s">
        <v>26</v>
      </c>
      <c r="Q10" s="28" t="str">
        <f t="shared" si="1"/>
        <v>'A20669092031D3ER'</v>
      </c>
      <c r="R10"/>
      <c r="S10" s="22">
        <v>5</v>
      </c>
    </row>
    <row r="11" ht="30" customHeight="1" spans="1:19">
      <c r="A11" s="6" t="s">
        <v>43</v>
      </c>
      <c r="B11" s="6" t="s">
        <v>14</v>
      </c>
      <c r="C11" s="6" t="s">
        <v>15</v>
      </c>
      <c r="D11" s="7" t="s">
        <v>44</v>
      </c>
      <c r="E11" s="6" t="s">
        <v>45</v>
      </c>
      <c r="F11" s="23" t="s">
        <v>18</v>
      </c>
      <c r="G11" s="23" t="s">
        <v>19</v>
      </c>
      <c r="H11" s="24" t="s">
        <v>20</v>
      </c>
      <c r="I11" s="17" t="s">
        <v>21</v>
      </c>
      <c r="J11" s="17">
        <v>18556308</v>
      </c>
      <c r="K11" s="17" t="s">
        <v>22</v>
      </c>
      <c r="L11" s="18" t="s">
        <v>23</v>
      </c>
      <c r="M11" s="17" t="s">
        <v>24</v>
      </c>
      <c r="N11" s="27" t="s">
        <v>25</v>
      </c>
      <c r="O11" s="28" t="str">
        <f t="shared" si="0"/>
        <v>'W206ND U62 Schwarz'</v>
      </c>
      <c r="P11" s="31" t="s">
        <v>26</v>
      </c>
      <c r="Q11" s="28" t="str">
        <f t="shared" si="1"/>
        <v>'A20669092039K96A'</v>
      </c>
      <c r="S11">
        <v>6</v>
      </c>
    </row>
    <row r="12" ht="30" customHeight="1" spans="1:19">
      <c r="A12" s="6" t="s">
        <v>46</v>
      </c>
      <c r="B12" s="6" t="s">
        <v>14</v>
      </c>
      <c r="C12" s="6" t="s">
        <v>28</v>
      </c>
      <c r="D12" s="7" t="s">
        <v>44</v>
      </c>
      <c r="E12" s="6" t="s">
        <v>45</v>
      </c>
      <c r="F12" s="23" t="s">
        <v>18</v>
      </c>
      <c r="G12" s="23" t="s">
        <v>19</v>
      </c>
      <c r="H12" s="24" t="s">
        <v>20</v>
      </c>
      <c r="I12" s="17" t="s">
        <v>21</v>
      </c>
      <c r="J12" s="17">
        <v>18556308</v>
      </c>
      <c r="K12" s="17" t="s">
        <v>22</v>
      </c>
      <c r="L12" s="18" t="s">
        <v>23</v>
      </c>
      <c r="M12" s="17" t="s">
        <v>24</v>
      </c>
      <c r="N12" s="27" t="s">
        <v>25</v>
      </c>
      <c r="O12" s="28" t="str">
        <f t="shared" si="0"/>
        <v>'W206ND U62+810 Schwarz'</v>
      </c>
      <c r="P12" s="31" t="s">
        <v>26</v>
      </c>
      <c r="Q12" s="28" t="str">
        <f t="shared" si="1"/>
        <v>'A20669092039K96B'</v>
      </c>
      <c r="S12">
        <v>7</v>
      </c>
    </row>
    <row r="13" ht="30" customHeight="1" spans="1:19">
      <c r="A13" s="6" t="s">
        <v>47</v>
      </c>
      <c r="B13" s="6" t="s">
        <v>14</v>
      </c>
      <c r="C13" s="6" t="s">
        <v>30</v>
      </c>
      <c r="D13" s="7" t="s">
        <v>44</v>
      </c>
      <c r="E13" s="6" t="s">
        <v>45</v>
      </c>
      <c r="F13" s="23" t="s">
        <v>18</v>
      </c>
      <c r="G13" s="23" t="s">
        <v>19</v>
      </c>
      <c r="H13" s="24" t="s">
        <v>20</v>
      </c>
      <c r="I13" s="17" t="s">
        <v>21</v>
      </c>
      <c r="J13" s="17">
        <v>18556308</v>
      </c>
      <c r="K13" s="17" t="s">
        <v>22</v>
      </c>
      <c r="L13" s="18" t="s">
        <v>23</v>
      </c>
      <c r="M13" s="17" t="s">
        <v>24</v>
      </c>
      <c r="N13" s="27" t="s">
        <v>25</v>
      </c>
      <c r="O13" s="28" t="str">
        <f t="shared" si="0"/>
        <v>'W206ND U62+PAF Schwarz'</v>
      </c>
      <c r="P13" s="31" t="s">
        <v>26</v>
      </c>
      <c r="Q13" s="28" t="str">
        <f t="shared" si="1"/>
        <v>'A20669092039K96C'</v>
      </c>
      <c r="S13">
        <v>8</v>
      </c>
    </row>
    <row r="14" ht="30" customHeight="1" spans="1:19">
      <c r="A14" s="6" t="s">
        <v>48</v>
      </c>
      <c r="B14" s="6" t="s">
        <v>14</v>
      </c>
      <c r="C14" s="6" t="s">
        <v>32</v>
      </c>
      <c r="D14" s="7" t="s">
        <v>44</v>
      </c>
      <c r="E14" s="6" t="s">
        <v>45</v>
      </c>
      <c r="F14" s="23" t="s">
        <v>18</v>
      </c>
      <c r="G14" s="23" t="s">
        <v>19</v>
      </c>
      <c r="H14" s="24" t="s">
        <v>20</v>
      </c>
      <c r="I14" s="17" t="s">
        <v>21</v>
      </c>
      <c r="J14" s="17">
        <v>18556308</v>
      </c>
      <c r="K14" s="17" t="s">
        <v>22</v>
      </c>
      <c r="L14" s="18" t="s">
        <v>23</v>
      </c>
      <c r="M14" s="17" t="s">
        <v>24</v>
      </c>
      <c r="N14" s="27" t="s">
        <v>25</v>
      </c>
      <c r="O14" s="28" t="str">
        <f t="shared" si="0"/>
        <v>'W206ND U62+810+PAF Schwarz'</v>
      </c>
      <c r="P14" s="31" t="s">
        <v>26</v>
      </c>
      <c r="Q14" s="28" t="str">
        <f t="shared" si="1"/>
        <v>'A20669092039K96D'</v>
      </c>
      <c r="S14">
        <v>9</v>
      </c>
    </row>
    <row r="15" ht="30" customHeight="1" spans="1:18">
      <c r="A15" s="25" t="s">
        <v>49</v>
      </c>
      <c r="B15" s="25" t="s">
        <v>14</v>
      </c>
      <c r="C15" s="25" t="s">
        <v>34</v>
      </c>
      <c r="D15" s="26" t="s">
        <v>44</v>
      </c>
      <c r="E15" s="25" t="s">
        <v>45</v>
      </c>
      <c r="F15" s="8" t="s">
        <v>18</v>
      </c>
      <c r="G15" s="8" t="s">
        <v>19</v>
      </c>
      <c r="H15" s="9" t="s">
        <v>20</v>
      </c>
      <c r="I15" s="29" t="s">
        <v>21</v>
      </c>
      <c r="J15" s="29">
        <v>18556308</v>
      </c>
      <c r="K15" s="29" t="s">
        <v>22</v>
      </c>
      <c r="L15" s="30" t="s">
        <v>23</v>
      </c>
      <c r="M15" s="29" t="s">
        <v>24</v>
      </c>
      <c r="N15" s="27" t="s">
        <v>25</v>
      </c>
      <c r="O15" s="28" t="str">
        <f t="shared" si="0"/>
        <v>'W206ND U62 EOC Schwarz'</v>
      </c>
      <c r="P15" s="31" t="s">
        <v>26</v>
      </c>
      <c r="Q15" s="28" t="str">
        <f t="shared" si="1"/>
        <v>'A20669092039K96E'</v>
      </c>
      <c r="R15">
        <v>37</v>
      </c>
    </row>
    <row r="16" ht="30" customHeight="1" spans="1:18">
      <c r="A16" s="25" t="s">
        <v>50</v>
      </c>
      <c r="B16" s="25" t="s">
        <v>14</v>
      </c>
      <c r="C16" s="25" t="s">
        <v>36</v>
      </c>
      <c r="D16" s="26" t="s">
        <v>44</v>
      </c>
      <c r="E16" s="25" t="s">
        <v>45</v>
      </c>
      <c r="F16" s="8" t="s">
        <v>18</v>
      </c>
      <c r="G16" s="8" t="s">
        <v>19</v>
      </c>
      <c r="H16" s="9" t="s">
        <v>20</v>
      </c>
      <c r="I16" s="29" t="s">
        <v>21</v>
      </c>
      <c r="J16" s="29">
        <v>18556308</v>
      </c>
      <c r="K16" s="29" t="s">
        <v>22</v>
      </c>
      <c r="L16" s="30" t="s">
        <v>23</v>
      </c>
      <c r="M16" s="29" t="s">
        <v>24</v>
      </c>
      <c r="N16" s="27" t="s">
        <v>25</v>
      </c>
      <c r="O16" s="28" t="str">
        <f t="shared" si="0"/>
        <v>'W206ND U62+810 EOC Schwarz'</v>
      </c>
      <c r="P16" s="31" t="s">
        <v>26</v>
      </c>
      <c r="Q16" s="28" t="str">
        <f t="shared" si="1"/>
        <v>'A20669092039K96F'</v>
      </c>
      <c r="R16">
        <v>38</v>
      </c>
    </row>
    <row r="17" ht="30" customHeight="1" spans="1:18">
      <c r="A17" s="25" t="s">
        <v>51</v>
      </c>
      <c r="B17" s="25" t="s">
        <v>14</v>
      </c>
      <c r="C17" s="25" t="s">
        <v>38</v>
      </c>
      <c r="D17" s="26" t="s">
        <v>44</v>
      </c>
      <c r="E17" s="25" t="s">
        <v>45</v>
      </c>
      <c r="F17" s="8" t="s">
        <v>18</v>
      </c>
      <c r="G17" s="8" t="s">
        <v>19</v>
      </c>
      <c r="H17" s="9" t="s">
        <v>20</v>
      </c>
      <c r="I17" s="29" t="s">
        <v>21</v>
      </c>
      <c r="J17" s="29">
        <v>18556308</v>
      </c>
      <c r="K17" s="29" t="s">
        <v>22</v>
      </c>
      <c r="L17" s="30" t="s">
        <v>23</v>
      </c>
      <c r="M17" s="29" t="s">
        <v>24</v>
      </c>
      <c r="N17" s="27" t="s">
        <v>25</v>
      </c>
      <c r="O17" s="28" t="str">
        <f t="shared" si="0"/>
        <v>'W206ND U62+PAF EOC Schwarz'</v>
      </c>
      <c r="P17" s="31" t="s">
        <v>26</v>
      </c>
      <c r="Q17" s="28" t="str">
        <f t="shared" si="1"/>
        <v>'A20669092039K96G'</v>
      </c>
      <c r="R17">
        <v>39</v>
      </c>
    </row>
    <row r="18" ht="30" customHeight="1" spans="1:18">
      <c r="A18" s="25" t="s">
        <v>52</v>
      </c>
      <c r="B18" s="25" t="s">
        <v>14</v>
      </c>
      <c r="C18" s="25" t="s">
        <v>40</v>
      </c>
      <c r="D18" s="26" t="s">
        <v>44</v>
      </c>
      <c r="E18" s="25" t="s">
        <v>45</v>
      </c>
      <c r="F18" s="8" t="s">
        <v>18</v>
      </c>
      <c r="G18" s="8" t="s">
        <v>19</v>
      </c>
      <c r="H18" s="9" t="s">
        <v>20</v>
      </c>
      <c r="I18" s="29" t="s">
        <v>21</v>
      </c>
      <c r="J18" s="29">
        <v>18556308</v>
      </c>
      <c r="K18" s="29" t="s">
        <v>22</v>
      </c>
      <c r="L18" s="30" t="s">
        <v>23</v>
      </c>
      <c r="M18" s="29" t="s">
        <v>24</v>
      </c>
      <c r="N18" s="27" t="s">
        <v>25</v>
      </c>
      <c r="O18" s="28" t="str">
        <f t="shared" si="0"/>
        <v>'W206ND U62+810+PAF EOC Schwarz'</v>
      </c>
      <c r="P18" s="31" t="s">
        <v>26</v>
      </c>
      <c r="Q18" s="28" t="str">
        <f t="shared" si="1"/>
        <v>'A20669092039K96H'</v>
      </c>
      <c r="R18">
        <v>40</v>
      </c>
    </row>
    <row r="19" ht="30" customHeight="1" spans="1:19">
      <c r="A19" s="25" t="s">
        <v>53</v>
      </c>
      <c r="B19" s="25" t="s">
        <v>14</v>
      </c>
      <c r="C19" s="25" t="s">
        <v>42</v>
      </c>
      <c r="D19" s="26" t="s">
        <v>44</v>
      </c>
      <c r="E19" s="25" t="s">
        <v>45</v>
      </c>
      <c r="F19" s="8" t="s">
        <v>18</v>
      </c>
      <c r="G19" s="8" t="s">
        <v>19</v>
      </c>
      <c r="H19" s="9" t="s">
        <v>20</v>
      </c>
      <c r="I19" s="29" t="s">
        <v>21</v>
      </c>
      <c r="J19" s="29">
        <v>18556308</v>
      </c>
      <c r="K19" s="29" t="s">
        <v>22</v>
      </c>
      <c r="L19" s="30" t="s">
        <v>23</v>
      </c>
      <c r="M19" s="29" t="s">
        <v>24</v>
      </c>
      <c r="N19" s="27" t="s">
        <v>25</v>
      </c>
      <c r="O19" s="28" t="str">
        <f t="shared" si="0"/>
        <v>'W206ND Ersatzteil Schwarz'</v>
      </c>
      <c r="P19" s="31" t="s">
        <v>26</v>
      </c>
      <c r="Q19" s="28" t="str">
        <f t="shared" si="1"/>
        <v>'A20669092039K9ER'</v>
      </c>
      <c r="S19">
        <v>10</v>
      </c>
    </row>
    <row r="20" ht="30" customHeight="1" spans="1:19">
      <c r="A20" s="6" t="s">
        <v>54</v>
      </c>
      <c r="B20" s="6" t="s">
        <v>55</v>
      </c>
      <c r="C20" s="6" t="s">
        <v>15</v>
      </c>
      <c r="D20" s="7" t="s">
        <v>16</v>
      </c>
      <c r="E20" s="6" t="s">
        <v>56</v>
      </c>
      <c r="F20" s="23" t="s">
        <v>18</v>
      </c>
      <c r="G20" s="23" t="s">
        <v>19</v>
      </c>
      <c r="H20" s="24" t="s">
        <v>20</v>
      </c>
      <c r="I20" s="17" t="s">
        <v>21</v>
      </c>
      <c r="J20" s="17">
        <v>18556308</v>
      </c>
      <c r="K20" s="17" t="s">
        <v>22</v>
      </c>
      <c r="L20" s="18" t="s">
        <v>23</v>
      </c>
      <c r="M20" s="17" t="s">
        <v>24</v>
      </c>
      <c r="N20" s="27" t="s">
        <v>25</v>
      </c>
      <c r="O20" s="28" t="str">
        <f t="shared" si="0"/>
        <v>'W206SHD ECE U62 Nevaweiss'</v>
      </c>
      <c r="P20" s="31" t="s">
        <v>26</v>
      </c>
      <c r="Q20" s="28" t="str">
        <f t="shared" si="1"/>
        <v>'A20669094031D33A'</v>
      </c>
      <c r="S20">
        <v>11</v>
      </c>
    </row>
    <row r="21" ht="30.75" customHeight="1" spans="1:19">
      <c r="A21" s="6" t="s">
        <v>57</v>
      </c>
      <c r="B21" s="6" t="s">
        <v>55</v>
      </c>
      <c r="C21" s="6" t="s">
        <v>28</v>
      </c>
      <c r="D21" s="7" t="s">
        <v>16</v>
      </c>
      <c r="E21" s="6" t="s">
        <v>56</v>
      </c>
      <c r="F21" s="23" t="s">
        <v>18</v>
      </c>
      <c r="G21" s="23" t="s">
        <v>19</v>
      </c>
      <c r="H21" s="24" t="s">
        <v>20</v>
      </c>
      <c r="I21" s="17" t="s">
        <v>21</v>
      </c>
      <c r="J21" s="17">
        <v>18556308</v>
      </c>
      <c r="K21" s="17" t="s">
        <v>22</v>
      </c>
      <c r="L21" s="18" t="s">
        <v>23</v>
      </c>
      <c r="M21" s="17" t="s">
        <v>24</v>
      </c>
      <c r="N21" s="27" t="s">
        <v>25</v>
      </c>
      <c r="O21" s="28" t="str">
        <f t="shared" si="0"/>
        <v>'W206SHD ECE U62+810 Nevaweiss'</v>
      </c>
      <c r="P21" s="31" t="s">
        <v>26</v>
      </c>
      <c r="Q21" s="28" t="str">
        <f t="shared" si="1"/>
        <v>'A20669094031D33B'</v>
      </c>
      <c r="S21">
        <v>12</v>
      </c>
    </row>
    <row r="22" ht="30" customHeight="1" spans="1:18">
      <c r="A22" s="25" t="s">
        <v>58</v>
      </c>
      <c r="B22" s="25" t="s">
        <v>55</v>
      </c>
      <c r="C22" s="25" t="s">
        <v>34</v>
      </c>
      <c r="D22" s="26" t="s">
        <v>16</v>
      </c>
      <c r="E22" s="25" t="s">
        <v>56</v>
      </c>
      <c r="F22" s="8" t="s">
        <v>18</v>
      </c>
      <c r="G22" s="8" t="s">
        <v>19</v>
      </c>
      <c r="H22" s="9" t="s">
        <v>20</v>
      </c>
      <c r="I22" s="29" t="s">
        <v>21</v>
      </c>
      <c r="J22" s="29">
        <v>18556308</v>
      </c>
      <c r="K22" s="29" t="s">
        <v>22</v>
      </c>
      <c r="L22" s="30" t="s">
        <v>23</v>
      </c>
      <c r="M22" s="29" t="s">
        <v>24</v>
      </c>
      <c r="N22" s="27" t="s">
        <v>25</v>
      </c>
      <c r="O22" s="28" t="str">
        <f t="shared" si="0"/>
        <v>'W206SHD ECE U62 EOC Nevaweiss'</v>
      </c>
      <c r="P22" s="31" t="s">
        <v>26</v>
      </c>
      <c r="Q22" s="28" t="str">
        <f t="shared" si="1"/>
        <v>'A20669094031D33C'</v>
      </c>
      <c r="R22">
        <v>41</v>
      </c>
    </row>
    <row r="23" ht="30.75" customHeight="1" spans="1:18">
      <c r="A23" s="25" t="s">
        <v>59</v>
      </c>
      <c r="B23" s="25" t="s">
        <v>55</v>
      </c>
      <c r="C23" s="25" t="s">
        <v>36</v>
      </c>
      <c r="D23" s="26" t="s">
        <v>16</v>
      </c>
      <c r="E23" s="25" t="s">
        <v>56</v>
      </c>
      <c r="F23" s="8" t="s">
        <v>18</v>
      </c>
      <c r="G23" s="8" t="s">
        <v>19</v>
      </c>
      <c r="H23" s="9" t="s">
        <v>20</v>
      </c>
      <c r="I23" s="29" t="s">
        <v>21</v>
      </c>
      <c r="J23" s="29">
        <v>18556308</v>
      </c>
      <c r="K23" s="29" t="s">
        <v>22</v>
      </c>
      <c r="L23" s="30" t="s">
        <v>23</v>
      </c>
      <c r="M23" s="29" t="s">
        <v>24</v>
      </c>
      <c r="N23" s="27" t="s">
        <v>25</v>
      </c>
      <c r="O23" s="28" t="str">
        <f t="shared" si="0"/>
        <v>'W206SHD ECE U62+810 EOC Nevaweiss'</v>
      </c>
      <c r="P23" s="31" t="s">
        <v>26</v>
      </c>
      <c r="Q23" s="28" t="str">
        <f t="shared" si="1"/>
        <v>'A20669094031D33D'</v>
      </c>
      <c r="R23">
        <v>42</v>
      </c>
    </row>
    <row r="24" ht="30" customHeight="1" spans="1:19">
      <c r="A24" s="6" t="s">
        <v>60</v>
      </c>
      <c r="B24" s="6" t="s">
        <v>55</v>
      </c>
      <c r="C24" s="6" t="s">
        <v>42</v>
      </c>
      <c r="D24" s="7" t="s">
        <v>16</v>
      </c>
      <c r="E24" s="6" t="s">
        <v>56</v>
      </c>
      <c r="F24" s="23" t="s">
        <v>18</v>
      </c>
      <c r="G24" s="23" t="s">
        <v>19</v>
      </c>
      <c r="H24" s="24" t="s">
        <v>20</v>
      </c>
      <c r="I24" s="17" t="s">
        <v>21</v>
      </c>
      <c r="J24" s="17">
        <v>18556308</v>
      </c>
      <c r="K24" s="17" t="s">
        <v>22</v>
      </c>
      <c r="L24" s="18" t="s">
        <v>23</v>
      </c>
      <c r="M24" s="17" t="s">
        <v>24</v>
      </c>
      <c r="N24" s="27" t="s">
        <v>25</v>
      </c>
      <c r="O24" s="28" t="str">
        <f t="shared" si="0"/>
        <v>'W206SHD ECE Ersatzteil Nevaweiss'</v>
      </c>
      <c r="P24" s="31" t="s">
        <v>26</v>
      </c>
      <c r="Q24" s="28" t="str">
        <f t="shared" si="1"/>
        <v>'A20669094031D33E'</v>
      </c>
      <c r="S24">
        <v>13</v>
      </c>
    </row>
    <row r="25" ht="30" customHeight="1" spans="1:19">
      <c r="A25" s="6" t="s">
        <v>61</v>
      </c>
      <c r="B25" s="6" t="s">
        <v>55</v>
      </c>
      <c r="C25" s="6" t="s">
        <v>15</v>
      </c>
      <c r="D25" s="7" t="s">
        <v>44</v>
      </c>
      <c r="E25" s="6" t="s">
        <v>62</v>
      </c>
      <c r="F25" s="23" t="s">
        <v>18</v>
      </c>
      <c r="G25" s="23" t="s">
        <v>19</v>
      </c>
      <c r="H25" s="24" t="s">
        <v>20</v>
      </c>
      <c r="I25" s="17" t="s">
        <v>21</v>
      </c>
      <c r="J25" s="17">
        <v>18556308</v>
      </c>
      <c r="K25" s="17" t="s">
        <v>22</v>
      </c>
      <c r="L25" s="18" t="s">
        <v>23</v>
      </c>
      <c r="M25" s="17" t="s">
        <v>24</v>
      </c>
      <c r="N25" s="27" t="s">
        <v>25</v>
      </c>
      <c r="O25" s="28" t="str">
        <f t="shared" si="0"/>
        <v>'W206SHD ECE U62 Schwarz'</v>
      </c>
      <c r="P25" s="31" t="s">
        <v>26</v>
      </c>
      <c r="Q25" s="28" t="str">
        <f t="shared" si="1"/>
        <v>'A20669094039K96A'</v>
      </c>
      <c r="S25">
        <v>14</v>
      </c>
    </row>
    <row r="26" ht="30" customHeight="1" spans="1:19">
      <c r="A26" s="6" t="s">
        <v>63</v>
      </c>
      <c r="B26" s="6" t="s">
        <v>55</v>
      </c>
      <c r="C26" s="6" t="s">
        <v>28</v>
      </c>
      <c r="D26" s="7" t="s">
        <v>44</v>
      </c>
      <c r="E26" s="6" t="s">
        <v>62</v>
      </c>
      <c r="F26" s="23" t="s">
        <v>18</v>
      </c>
      <c r="G26" s="23" t="s">
        <v>19</v>
      </c>
      <c r="H26" s="24" t="s">
        <v>20</v>
      </c>
      <c r="I26" s="17" t="s">
        <v>21</v>
      </c>
      <c r="J26" s="17">
        <v>18556308</v>
      </c>
      <c r="K26" s="17" t="s">
        <v>22</v>
      </c>
      <c r="L26" s="18" t="s">
        <v>23</v>
      </c>
      <c r="M26" s="17" t="s">
        <v>24</v>
      </c>
      <c r="N26" s="27" t="s">
        <v>25</v>
      </c>
      <c r="O26" s="28" t="str">
        <f t="shared" si="0"/>
        <v>'W206SHD ECE U62+810 Schwarz'</v>
      </c>
      <c r="P26" s="31" t="s">
        <v>26</v>
      </c>
      <c r="Q26" s="28" t="str">
        <f t="shared" si="1"/>
        <v>'A20669094039K96B'</v>
      </c>
      <c r="S26">
        <v>15</v>
      </c>
    </row>
    <row r="27" ht="30" customHeight="1" spans="1:18">
      <c r="A27" s="25" t="s">
        <v>64</v>
      </c>
      <c r="B27" s="25" t="s">
        <v>55</v>
      </c>
      <c r="C27" s="25" t="s">
        <v>34</v>
      </c>
      <c r="D27" s="26" t="s">
        <v>44</v>
      </c>
      <c r="E27" s="25" t="s">
        <v>62</v>
      </c>
      <c r="F27" s="8" t="s">
        <v>18</v>
      </c>
      <c r="G27" s="8" t="s">
        <v>19</v>
      </c>
      <c r="H27" s="9" t="s">
        <v>20</v>
      </c>
      <c r="I27" s="29" t="s">
        <v>21</v>
      </c>
      <c r="J27" s="29">
        <v>18556308</v>
      </c>
      <c r="K27" s="29" t="s">
        <v>22</v>
      </c>
      <c r="L27" s="30" t="s">
        <v>23</v>
      </c>
      <c r="M27" s="29" t="s">
        <v>24</v>
      </c>
      <c r="N27" s="27" t="s">
        <v>25</v>
      </c>
      <c r="O27" s="28" t="str">
        <f t="shared" si="0"/>
        <v>'W206SHD ECE U62 EOC Schwarz'</v>
      </c>
      <c r="P27" s="31" t="s">
        <v>26</v>
      </c>
      <c r="Q27" s="28" t="str">
        <f t="shared" si="1"/>
        <v>'A20669094039K96C'</v>
      </c>
      <c r="R27">
        <v>43</v>
      </c>
    </row>
    <row r="28" ht="30" customHeight="1" spans="1:18">
      <c r="A28" s="25" t="s">
        <v>65</v>
      </c>
      <c r="B28" s="25" t="s">
        <v>55</v>
      </c>
      <c r="C28" s="25" t="s">
        <v>36</v>
      </c>
      <c r="D28" s="26" t="s">
        <v>44</v>
      </c>
      <c r="E28" s="25" t="s">
        <v>62</v>
      </c>
      <c r="F28" s="8" t="s">
        <v>18</v>
      </c>
      <c r="G28" s="8" t="s">
        <v>19</v>
      </c>
      <c r="H28" s="9" t="s">
        <v>20</v>
      </c>
      <c r="I28" s="29" t="s">
        <v>21</v>
      </c>
      <c r="J28" s="29">
        <v>18556308</v>
      </c>
      <c r="K28" s="29" t="s">
        <v>22</v>
      </c>
      <c r="L28" s="30" t="s">
        <v>23</v>
      </c>
      <c r="M28" s="29" t="s">
        <v>24</v>
      </c>
      <c r="N28" s="27" t="s">
        <v>25</v>
      </c>
      <c r="O28" s="28" t="str">
        <f t="shared" si="0"/>
        <v>'W206SHD ECE U62+810 EOC Schwarz'</v>
      </c>
      <c r="P28" s="31" t="s">
        <v>26</v>
      </c>
      <c r="Q28" s="28" t="str">
        <f t="shared" si="1"/>
        <v>'A20669094039K96D'</v>
      </c>
      <c r="R28">
        <v>44</v>
      </c>
    </row>
    <row r="29" ht="30" customHeight="1" spans="1:19">
      <c r="A29" s="6" t="s">
        <v>66</v>
      </c>
      <c r="B29" s="6" t="s">
        <v>55</v>
      </c>
      <c r="C29" s="6" t="s">
        <v>42</v>
      </c>
      <c r="D29" s="7" t="s">
        <v>44</v>
      </c>
      <c r="E29" s="6" t="s">
        <v>62</v>
      </c>
      <c r="F29" s="23" t="s">
        <v>18</v>
      </c>
      <c r="G29" s="23" t="s">
        <v>19</v>
      </c>
      <c r="H29" s="24" t="s">
        <v>20</v>
      </c>
      <c r="I29" s="17" t="s">
        <v>21</v>
      </c>
      <c r="J29" s="17">
        <v>18556308</v>
      </c>
      <c r="K29" s="17" t="s">
        <v>22</v>
      </c>
      <c r="L29" s="18" t="s">
        <v>23</v>
      </c>
      <c r="M29" s="17" t="s">
        <v>24</v>
      </c>
      <c r="N29" s="27" t="s">
        <v>25</v>
      </c>
      <c r="O29" s="28" t="str">
        <f t="shared" si="0"/>
        <v>'W206SHD ECE Ersatzteil Schwarz'</v>
      </c>
      <c r="P29" s="31" t="s">
        <v>26</v>
      </c>
      <c r="Q29" s="28" t="str">
        <f t="shared" si="1"/>
        <v>'A20669094039K96E'</v>
      </c>
      <c r="S29">
        <v>16</v>
      </c>
    </row>
    <row r="30" ht="30" customHeight="1" spans="1:19">
      <c r="A30" s="6" t="s">
        <v>67</v>
      </c>
      <c r="B30" s="6" t="s">
        <v>68</v>
      </c>
      <c r="C30" s="6" t="s">
        <v>15</v>
      </c>
      <c r="D30" s="7" t="s">
        <v>16</v>
      </c>
      <c r="E30" s="6" t="s">
        <v>69</v>
      </c>
      <c r="F30" s="23" t="s">
        <v>18</v>
      </c>
      <c r="G30" s="23" t="s">
        <v>19</v>
      </c>
      <c r="H30" s="24" t="s">
        <v>20</v>
      </c>
      <c r="I30" s="17" t="s">
        <v>21</v>
      </c>
      <c r="J30" s="17">
        <v>18556308</v>
      </c>
      <c r="K30" s="17" t="s">
        <v>22</v>
      </c>
      <c r="L30" s="18" t="s">
        <v>23</v>
      </c>
      <c r="M30" s="17" t="s">
        <v>24</v>
      </c>
      <c r="N30" s="27" t="s">
        <v>25</v>
      </c>
      <c r="O30" s="28" t="str">
        <f t="shared" si="0"/>
        <v>'W206ASHD ECE U62 Nevaweiss'</v>
      </c>
      <c r="P30" s="31" t="s">
        <v>26</v>
      </c>
      <c r="Q30" s="28" t="str">
        <f t="shared" si="1"/>
        <v>'A20669093031D33A'</v>
      </c>
      <c r="S30">
        <v>17</v>
      </c>
    </row>
    <row r="31" ht="30" customHeight="1" spans="1:19">
      <c r="A31" s="6" t="s">
        <v>70</v>
      </c>
      <c r="B31" s="6" t="s">
        <v>68</v>
      </c>
      <c r="C31" s="6" t="s">
        <v>28</v>
      </c>
      <c r="D31" s="7" t="s">
        <v>16</v>
      </c>
      <c r="E31" s="6" t="s">
        <v>69</v>
      </c>
      <c r="F31" s="23" t="s">
        <v>18</v>
      </c>
      <c r="G31" s="23" t="s">
        <v>19</v>
      </c>
      <c r="H31" s="24" t="s">
        <v>20</v>
      </c>
      <c r="I31" s="17" t="s">
        <v>21</v>
      </c>
      <c r="J31" s="17">
        <v>18556308</v>
      </c>
      <c r="K31" s="17" t="s">
        <v>22</v>
      </c>
      <c r="L31" s="18" t="s">
        <v>23</v>
      </c>
      <c r="M31" s="17" t="s">
        <v>24</v>
      </c>
      <c r="N31" s="27" t="s">
        <v>25</v>
      </c>
      <c r="O31" s="28" t="str">
        <f t="shared" si="0"/>
        <v>'W206ASHD ECE U62+810 Nevaweiss'</v>
      </c>
      <c r="P31" s="31" t="s">
        <v>26</v>
      </c>
      <c r="Q31" s="28" t="str">
        <f t="shared" si="1"/>
        <v>'A20669093031D33B'</v>
      </c>
      <c r="S31">
        <v>18</v>
      </c>
    </row>
    <row r="32" ht="30" customHeight="1" spans="1:18">
      <c r="A32" s="25" t="s">
        <v>71</v>
      </c>
      <c r="B32" s="25" t="s">
        <v>68</v>
      </c>
      <c r="C32" s="25" t="s">
        <v>34</v>
      </c>
      <c r="D32" s="26" t="s">
        <v>16</v>
      </c>
      <c r="E32" s="25" t="s">
        <v>69</v>
      </c>
      <c r="F32" s="8" t="s">
        <v>18</v>
      </c>
      <c r="G32" s="8" t="s">
        <v>19</v>
      </c>
      <c r="H32" s="9" t="s">
        <v>20</v>
      </c>
      <c r="I32" s="29" t="s">
        <v>21</v>
      </c>
      <c r="J32" s="29">
        <v>18556308</v>
      </c>
      <c r="K32" s="29" t="s">
        <v>22</v>
      </c>
      <c r="L32" s="30" t="s">
        <v>23</v>
      </c>
      <c r="M32" s="29" t="s">
        <v>24</v>
      </c>
      <c r="N32" s="27" t="s">
        <v>25</v>
      </c>
      <c r="O32" s="28" t="str">
        <f t="shared" si="0"/>
        <v>'W206ASHD ECE U62 EOC Nevaweiss'</v>
      </c>
      <c r="P32" s="31" t="s">
        <v>26</v>
      </c>
      <c r="Q32" s="28" t="str">
        <f t="shared" si="1"/>
        <v>'A20669093031D33C'</v>
      </c>
      <c r="R32">
        <v>45</v>
      </c>
    </row>
    <row r="33" ht="30" customHeight="1" spans="1:18">
      <c r="A33" s="25" t="s">
        <v>72</v>
      </c>
      <c r="B33" s="25" t="s">
        <v>68</v>
      </c>
      <c r="C33" s="25" t="s">
        <v>36</v>
      </c>
      <c r="D33" s="26" t="s">
        <v>16</v>
      </c>
      <c r="E33" s="25" t="s">
        <v>69</v>
      </c>
      <c r="F33" s="8" t="s">
        <v>18</v>
      </c>
      <c r="G33" s="8" t="s">
        <v>19</v>
      </c>
      <c r="H33" s="9" t="s">
        <v>20</v>
      </c>
      <c r="I33" s="29" t="s">
        <v>21</v>
      </c>
      <c r="J33" s="29">
        <v>18556308</v>
      </c>
      <c r="K33" s="29" t="s">
        <v>22</v>
      </c>
      <c r="L33" s="30" t="s">
        <v>23</v>
      </c>
      <c r="M33" s="29" t="s">
        <v>24</v>
      </c>
      <c r="N33" s="27" t="s">
        <v>25</v>
      </c>
      <c r="O33" s="28" t="str">
        <f t="shared" si="0"/>
        <v>'W206ASHD ECE U62+810 EOC Nevaweiss'</v>
      </c>
      <c r="P33" s="31" t="s">
        <v>26</v>
      </c>
      <c r="Q33" s="28" t="str">
        <f t="shared" si="1"/>
        <v>'A20669093031D33D'</v>
      </c>
      <c r="R33">
        <v>46</v>
      </c>
    </row>
    <row r="34" ht="30" customHeight="1" spans="1:19">
      <c r="A34" s="6" t="s">
        <v>73</v>
      </c>
      <c r="B34" s="6" t="s">
        <v>68</v>
      </c>
      <c r="C34" s="6" t="s">
        <v>42</v>
      </c>
      <c r="D34" s="7" t="s">
        <v>16</v>
      </c>
      <c r="E34" s="6" t="s">
        <v>69</v>
      </c>
      <c r="F34" s="23" t="s">
        <v>18</v>
      </c>
      <c r="G34" s="23" t="s">
        <v>19</v>
      </c>
      <c r="H34" s="24" t="s">
        <v>20</v>
      </c>
      <c r="I34" s="17" t="s">
        <v>21</v>
      </c>
      <c r="J34" s="17">
        <v>18556308</v>
      </c>
      <c r="K34" s="17" t="s">
        <v>22</v>
      </c>
      <c r="L34" s="18" t="s">
        <v>23</v>
      </c>
      <c r="M34" s="17" t="s">
        <v>24</v>
      </c>
      <c r="N34" s="27" t="s">
        <v>25</v>
      </c>
      <c r="O34" s="28" t="str">
        <f t="shared" si="0"/>
        <v>'W206ASHD ECE Ersatzteil Nevaweiss'</v>
      </c>
      <c r="P34" s="31" t="s">
        <v>26</v>
      </c>
      <c r="Q34" s="28" t="str">
        <f t="shared" si="1"/>
        <v>'A20669093031D33E'</v>
      </c>
      <c r="S34">
        <v>19</v>
      </c>
    </row>
    <row r="35" ht="30" customHeight="1" spans="1:19">
      <c r="A35" s="6" t="s">
        <v>74</v>
      </c>
      <c r="B35" s="6" t="s">
        <v>68</v>
      </c>
      <c r="C35" s="6" t="s">
        <v>15</v>
      </c>
      <c r="D35" s="7" t="s">
        <v>44</v>
      </c>
      <c r="E35" s="6" t="s">
        <v>75</v>
      </c>
      <c r="F35" s="23" t="s">
        <v>18</v>
      </c>
      <c r="G35" s="23" t="s">
        <v>19</v>
      </c>
      <c r="H35" s="24" t="s">
        <v>20</v>
      </c>
      <c r="I35" s="17" t="s">
        <v>21</v>
      </c>
      <c r="J35" s="17">
        <v>18556308</v>
      </c>
      <c r="K35" s="17" t="s">
        <v>22</v>
      </c>
      <c r="L35" s="18" t="s">
        <v>23</v>
      </c>
      <c r="M35" s="17" t="s">
        <v>24</v>
      </c>
      <c r="N35" s="27" t="s">
        <v>25</v>
      </c>
      <c r="O35" s="28" t="str">
        <f t="shared" si="0"/>
        <v>'W206ASHD ECE U62 Schwarz'</v>
      </c>
      <c r="P35" s="31" t="s">
        <v>26</v>
      </c>
      <c r="Q35" s="28" t="str">
        <f t="shared" si="1"/>
        <v>'A20669093039K96A'</v>
      </c>
      <c r="S35">
        <v>20</v>
      </c>
    </row>
    <row r="36" ht="30" customHeight="1" spans="1:19">
      <c r="A36" s="6" t="s">
        <v>76</v>
      </c>
      <c r="B36" s="6" t="s">
        <v>68</v>
      </c>
      <c r="C36" s="6" t="s">
        <v>28</v>
      </c>
      <c r="D36" s="7" t="s">
        <v>44</v>
      </c>
      <c r="E36" s="6" t="s">
        <v>75</v>
      </c>
      <c r="F36" s="23" t="s">
        <v>18</v>
      </c>
      <c r="G36" s="23" t="s">
        <v>19</v>
      </c>
      <c r="H36" s="24" t="s">
        <v>20</v>
      </c>
      <c r="I36" s="17" t="s">
        <v>21</v>
      </c>
      <c r="J36" s="17">
        <v>18556308</v>
      </c>
      <c r="K36" s="17" t="s">
        <v>22</v>
      </c>
      <c r="L36" s="18" t="s">
        <v>23</v>
      </c>
      <c r="M36" s="17" t="s">
        <v>24</v>
      </c>
      <c r="N36" s="27" t="s">
        <v>25</v>
      </c>
      <c r="O36" s="28" t="str">
        <f t="shared" si="0"/>
        <v>'W206ASHD ECE U62+810 Schwarz'</v>
      </c>
      <c r="P36" s="31" t="s">
        <v>26</v>
      </c>
      <c r="Q36" s="28" t="str">
        <f t="shared" si="1"/>
        <v>'A20669093039K96B'</v>
      </c>
      <c r="S36">
        <v>21</v>
      </c>
    </row>
    <row r="37" ht="30" customHeight="1" spans="1:18">
      <c r="A37" s="25" t="s">
        <v>77</v>
      </c>
      <c r="B37" s="25" t="s">
        <v>68</v>
      </c>
      <c r="C37" s="25" t="s">
        <v>34</v>
      </c>
      <c r="D37" s="26" t="s">
        <v>44</v>
      </c>
      <c r="E37" s="25" t="s">
        <v>75</v>
      </c>
      <c r="F37" s="8" t="s">
        <v>18</v>
      </c>
      <c r="G37" s="8" t="s">
        <v>19</v>
      </c>
      <c r="H37" s="9" t="s">
        <v>20</v>
      </c>
      <c r="I37" s="29" t="s">
        <v>21</v>
      </c>
      <c r="J37" s="29">
        <v>18556308</v>
      </c>
      <c r="K37" s="29" t="s">
        <v>22</v>
      </c>
      <c r="L37" s="30" t="s">
        <v>23</v>
      </c>
      <c r="M37" s="29" t="s">
        <v>24</v>
      </c>
      <c r="N37" s="27" t="s">
        <v>25</v>
      </c>
      <c r="O37" s="28" t="str">
        <f t="shared" si="0"/>
        <v>'W206ASHD ECE U62 EOC Schwarz'</v>
      </c>
      <c r="P37" s="31" t="s">
        <v>26</v>
      </c>
      <c r="Q37" s="28" t="str">
        <f t="shared" si="1"/>
        <v>'A20669093039K96C'</v>
      </c>
      <c r="R37">
        <v>47</v>
      </c>
    </row>
    <row r="38" ht="30" customHeight="1" spans="1:18">
      <c r="A38" s="25" t="s">
        <v>78</v>
      </c>
      <c r="B38" s="25" t="s">
        <v>68</v>
      </c>
      <c r="C38" s="25" t="s">
        <v>36</v>
      </c>
      <c r="D38" s="26" t="s">
        <v>44</v>
      </c>
      <c r="E38" s="25" t="s">
        <v>75</v>
      </c>
      <c r="F38" s="8" t="s">
        <v>18</v>
      </c>
      <c r="G38" s="8" t="s">
        <v>19</v>
      </c>
      <c r="H38" s="9" t="s">
        <v>20</v>
      </c>
      <c r="I38" s="29" t="s">
        <v>21</v>
      </c>
      <c r="J38" s="29">
        <v>18556308</v>
      </c>
      <c r="K38" s="29" t="s">
        <v>22</v>
      </c>
      <c r="L38" s="30" t="s">
        <v>23</v>
      </c>
      <c r="M38" s="29" t="s">
        <v>24</v>
      </c>
      <c r="N38" s="27" t="s">
        <v>25</v>
      </c>
      <c r="O38" s="28" t="str">
        <f t="shared" si="0"/>
        <v>'W206ASHD ECE U62+810 EOC Schwarz'</v>
      </c>
      <c r="P38" s="31" t="s">
        <v>26</v>
      </c>
      <c r="Q38" s="28" t="str">
        <f t="shared" si="1"/>
        <v>'A20669093039K96D'</v>
      </c>
      <c r="R38">
        <v>48</v>
      </c>
    </row>
    <row r="39" ht="30" customHeight="1" spans="1:19">
      <c r="A39" s="6" t="s">
        <v>79</v>
      </c>
      <c r="B39" s="6" t="s">
        <v>68</v>
      </c>
      <c r="C39" s="6" t="s">
        <v>42</v>
      </c>
      <c r="D39" s="7" t="s">
        <v>44</v>
      </c>
      <c r="E39" s="6" t="s">
        <v>75</v>
      </c>
      <c r="F39" s="23" t="s">
        <v>18</v>
      </c>
      <c r="G39" s="23" t="s">
        <v>19</v>
      </c>
      <c r="H39" s="24" t="s">
        <v>20</v>
      </c>
      <c r="I39" s="17" t="s">
        <v>21</v>
      </c>
      <c r="J39" s="17">
        <v>18556308</v>
      </c>
      <c r="K39" s="17" t="s">
        <v>22</v>
      </c>
      <c r="L39" s="18" t="s">
        <v>23</v>
      </c>
      <c r="M39" s="17" t="s">
        <v>24</v>
      </c>
      <c r="N39" s="27" t="s">
        <v>25</v>
      </c>
      <c r="O39" s="28" t="str">
        <f t="shared" si="0"/>
        <v>'W206ASHD ECE Ersatzteil Schwarz'</v>
      </c>
      <c r="P39" s="31" t="s">
        <v>26</v>
      </c>
      <c r="Q39" s="28" t="str">
        <f t="shared" si="1"/>
        <v>'A20669093039K96E'</v>
      </c>
      <c r="S39">
        <v>22</v>
      </c>
    </row>
    <row r="40" ht="30" customHeight="1" spans="1:14">
      <c r="A40" s="10"/>
      <c r="B40" s="10"/>
      <c r="C40" s="10"/>
      <c r="D40" s="11"/>
      <c r="E40" s="10"/>
      <c r="F40" s="12"/>
      <c r="G40" s="12"/>
      <c r="H40" s="13"/>
      <c r="I40" s="20"/>
      <c r="J40" s="20"/>
      <c r="K40" s="20"/>
      <c r="L40" s="21"/>
      <c r="M40" s="20"/>
      <c r="N40" s="19"/>
    </row>
    <row r="42" spans="1:1">
      <c r="A42" s="14" t="s">
        <v>80</v>
      </c>
    </row>
    <row r="43" spans="1:13">
      <c r="A43" s="15" t="s">
        <v>81</v>
      </c>
      <c r="B43" s="16" t="s">
        <v>82</v>
      </c>
      <c r="C43" s="16"/>
      <c r="D43" s="16"/>
      <c r="E43" s="16"/>
      <c r="F43" s="16"/>
      <c r="G43" s="16"/>
      <c r="H43" s="16"/>
      <c r="I43" s="16"/>
      <c r="J43" s="16"/>
      <c r="K43" s="16" t="s">
        <v>83</v>
      </c>
      <c r="L43" s="16"/>
      <c r="M43" s="16" t="s">
        <v>24</v>
      </c>
    </row>
    <row r="44" spans="1:13">
      <c r="A44" s="15" t="s">
        <v>84</v>
      </c>
      <c r="B44" s="16" t="s">
        <v>85</v>
      </c>
      <c r="C44" s="16"/>
      <c r="D44" s="16"/>
      <c r="E44" s="16"/>
      <c r="F44" s="16"/>
      <c r="G44" s="16"/>
      <c r="H44" s="16"/>
      <c r="I44" s="16"/>
      <c r="J44" s="16"/>
      <c r="K44" s="16" t="s">
        <v>83</v>
      </c>
      <c r="L44" s="16"/>
      <c r="M44" s="16" t="s">
        <v>24</v>
      </c>
    </row>
    <row r="45" spans="1:13">
      <c r="A45" s="15" t="s">
        <v>86</v>
      </c>
      <c r="B45" s="16" t="s">
        <v>87</v>
      </c>
      <c r="C45" s="16"/>
      <c r="D45" s="16"/>
      <c r="E45" s="16"/>
      <c r="F45" s="16"/>
      <c r="G45" s="16"/>
      <c r="H45" s="16"/>
      <c r="I45" s="16"/>
      <c r="J45" s="16"/>
      <c r="K45" s="16" t="s">
        <v>83</v>
      </c>
      <c r="L45" s="16"/>
      <c r="M45" s="16" t="s">
        <v>24</v>
      </c>
    </row>
  </sheetData>
  <autoFilter ref="A1:M39">
    <filterColumn colId="1">
      <filters>
        <filter val="W206ASHD USA"/>
        <filter val="W206SHD USA"/>
        <filter val="W206ND"/>
        <filter val="W206ASHD ECE"/>
        <filter val="W206SHD ECE"/>
      </filters>
    </filterColumn>
    <extLst/>
  </autoFilter>
  <sortState ref="A2:M64">
    <sortCondition ref="A2:A64"/>
  </sortState>
  <pageMargins left="0.7" right="0.7" top="0.787401575" bottom="0.7874015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workbookViewId="0">
      <selection activeCell="Q10" sqref="Q10"/>
    </sheetView>
  </sheetViews>
  <sheetFormatPr defaultColWidth="9" defaultRowHeight="15"/>
  <cols>
    <col min="1" max="1" width="30.7142857142857" customWidth="1"/>
    <col min="2" max="3" width="30.4285714285714" customWidth="1"/>
    <col min="4" max="4" width="17.1428571428571" style="1" customWidth="1"/>
    <col min="5" max="5" width="26.1428571428571" customWidth="1"/>
    <col min="6" max="6" width="11.7142857142857" customWidth="1"/>
    <col min="7" max="7" width="17.1428571428571" style="2" customWidth="1"/>
    <col min="9" max="9" width="13.2857142857143" customWidth="1"/>
    <col min="11" max="11" width="8.28571428571429" customWidth="1"/>
    <col min="13" max="13" width="11.1428571428571" customWidth="1"/>
  </cols>
  <sheetData>
    <row r="1" ht="45" spans="1:1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ht="30" customHeight="1" spans="1:14">
      <c r="A2" s="5" t="s">
        <v>88</v>
      </c>
      <c r="B2" s="6" t="s">
        <v>89</v>
      </c>
      <c r="C2" s="5" t="s">
        <v>15</v>
      </c>
      <c r="D2" s="7" t="s">
        <v>16</v>
      </c>
      <c r="E2" s="5" t="s">
        <v>90</v>
      </c>
      <c r="F2" s="8" t="s">
        <v>91</v>
      </c>
      <c r="G2" s="8" t="s">
        <v>19</v>
      </c>
      <c r="H2" s="9" t="s">
        <v>92</v>
      </c>
      <c r="I2" s="17" t="s">
        <v>21</v>
      </c>
      <c r="J2" s="17">
        <v>18556308</v>
      </c>
      <c r="K2" s="17" t="s">
        <v>22</v>
      </c>
      <c r="L2" s="18"/>
      <c r="M2" s="17" t="s">
        <v>24</v>
      </c>
      <c r="N2" s="19"/>
    </row>
    <row r="3" ht="30" customHeight="1" spans="1:14">
      <c r="A3" s="5" t="s">
        <v>93</v>
      </c>
      <c r="B3" s="6" t="s">
        <v>89</v>
      </c>
      <c r="C3" s="5" t="s">
        <v>28</v>
      </c>
      <c r="D3" s="7" t="s">
        <v>16</v>
      </c>
      <c r="E3" s="5" t="s">
        <v>90</v>
      </c>
      <c r="F3" s="8" t="s">
        <v>91</v>
      </c>
      <c r="G3" s="8" t="s">
        <v>19</v>
      </c>
      <c r="H3" s="9" t="s">
        <v>92</v>
      </c>
      <c r="I3" s="17" t="s">
        <v>21</v>
      </c>
      <c r="J3" s="17">
        <v>18556308</v>
      </c>
      <c r="K3" s="17" t="s">
        <v>22</v>
      </c>
      <c r="L3" s="18"/>
      <c r="M3" s="17" t="s">
        <v>24</v>
      </c>
      <c r="N3" s="19"/>
    </row>
    <row r="4" ht="30" customHeight="1" spans="1:14">
      <c r="A4" s="5" t="s">
        <v>94</v>
      </c>
      <c r="B4" s="6" t="s">
        <v>89</v>
      </c>
      <c r="C4" s="5" t="s">
        <v>30</v>
      </c>
      <c r="D4" s="7" t="s">
        <v>16</v>
      </c>
      <c r="E4" s="5" t="s">
        <v>90</v>
      </c>
      <c r="F4" s="8" t="s">
        <v>91</v>
      </c>
      <c r="G4" s="8" t="s">
        <v>19</v>
      </c>
      <c r="H4" s="9" t="s">
        <v>92</v>
      </c>
      <c r="I4" s="17" t="s">
        <v>21</v>
      </c>
      <c r="J4" s="17">
        <v>18556308</v>
      </c>
      <c r="K4" s="17" t="s">
        <v>22</v>
      </c>
      <c r="L4" s="18"/>
      <c r="M4" s="17" t="s">
        <v>24</v>
      </c>
      <c r="N4" s="19"/>
    </row>
    <row r="5" ht="30" customHeight="1" spans="1:14">
      <c r="A5" s="5" t="s">
        <v>95</v>
      </c>
      <c r="B5" s="6" t="s">
        <v>89</v>
      </c>
      <c r="C5" s="5" t="s">
        <v>32</v>
      </c>
      <c r="D5" s="7" t="s">
        <v>16</v>
      </c>
      <c r="E5" s="5" t="s">
        <v>90</v>
      </c>
      <c r="F5" s="8" t="s">
        <v>91</v>
      </c>
      <c r="G5" s="8" t="s">
        <v>19</v>
      </c>
      <c r="H5" s="9" t="s">
        <v>92</v>
      </c>
      <c r="I5" s="17" t="s">
        <v>21</v>
      </c>
      <c r="J5" s="17">
        <v>18556308</v>
      </c>
      <c r="K5" s="17" t="s">
        <v>22</v>
      </c>
      <c r="L5" s="18"/>
      <c r="M5" s="17" t="s">
        <v>24</v>
      </c>
      <c r="N5" s="19"/>
    </row>
    <row r="6" ht="30" customHeight="1" spans="1:14">
      <c r="A6" s="5" t="s">
        <v>96</v>
      </c>
      <c r="B6" s="6" t="s">
        <v>89</v>
      </c>
      <c r="C6" s="5" t="s">
        <v>15</v>
      </c>
      <c r="D6" s="7" t="s">
        <v>44</v>
      </c>
      <c r="E6" s="5" t="s">
        <v>97</v>
      </c>
      <c r="F6" s="8" t="s">
        <v>91</v>
      </c>
      <c r="G6" s="8" t="s">
        <v>19</v>
      </c>
      <c r="H6" s="9" t="s">
        <v>92</v>
      </c>
      <c r="I6" s="17" t="s">
        <v>21</v>
      </c>
      <c r="J6" s="17">
        <v>18556308</v>
      </c>
      <c r="K6" s="17" t="s">
        <v>22</v>
      </c>
      <c r="L6" s="18"/>
      <c r="M6" s="17" t="s">
        <v>24</v>
      </c>
      <c r="N6" s="19"/>
    </row>
    <row r="7" ht="30" customHeight="1" spans="1:14">
      <c r="A7" s="5" t="s">
        <v>98</v>
      </c>
      <c r="B7" s="6" t="s">
        <v>89</v>
      </c>
      <c r="C7" s="5" t="s">
        <v>28</v>
      </c>
      <c r="D7" s="7" t="s">
        <v>44</v>
      </c>
      <c r="E7" s="5" t="s">
        <v>97</v>
      </c>
      <c r="F7" s="8" t="s">
        <v>91</v>
      </c>
      <c r="G7" s="8" t="s">
        <v>19</v>
      </c>
      <c r="H7" s="9" t="s">
        <v>92</v>
      </c>
      <c r="I7" s="17" t="s">
        <v>21</v>
      </c>
      <c r="J7" s="17">
        <v>18556308</v>
      </c>
      <c r="K7" s="17" t="s">
        <v>22</v>
      </c>
      <c r="L7" s="18"/>
      <c r="M7" s="17" t="s">
        <v>24</v>
      </c>
      <c r="N7" s="19"/>
    </row>
    <row r="8" ht="30" customHeight="1" spans="1:14">
      <c r="A8" s="5" t="s">
        <v>99</v>
      </c>
      <c r="B8" s="6" t="s">
        <v>89</v>
      </c>
      <c r="C8" s="5" t="s">
        <v>30</v>
      </c>
      <c r="D8" s="7" t="s">
        <v>44</v>
      </c>
      <c r="E8" s="5" t="s">
        <v>97</v>
      </c>
      <c r="F8" s="8" t="s">
        <v>91</v>
      </c>
      <c r="G8" s="8" t="s">
        <v>19</v>
      </c>
      <c r="H8" s="9" t="s">
        <v>92</v>
      </c>
      <c r="I8" s="17" t="s">
        <v>21</v>
      </c>
      <c r="J8" s="17">
        <v>18556308</v>
      </c>
      <c r="K8" s="17" t="s">
        <v>22</v>
      </c>
      <c r="L8" s="18"/>
      <c r="M8" s="17" t="s">
        <v>24</v>
      </c>
      <c r="N8" s="19"/>
    </row>
    <row r="9" ht="30" customHeight="1" spans="1:14">
      <c r="A9" s="5" t="s">
        <v>100</v>
      </c>
      <c r="B9" s="6" t="s">
        <v>89</v>
      </c>
      <c r="C9" s="5" t="s">
        <v>32</v>
      </c>
      <c r="D9" s="7" t="s">
        <v>44</v>
      </c>
      <c r="E9" s="5" t="s">
        <v>97</v>
      </c>
      <c r="F9" s="8" t="s">
        <v>91</v>
      </c>
      <c r="G9" s="8" t="s">
        <v>19</v>
      </c>
      <c r="H9" s="9" t="s">
        <v>92</v>
      </c>
      <c r="I9" s="17" t="s">
        <v>21</v>
      </c>
      <c r="J9" s="17">
        <v>18556308</v>
      </c>
      <c r="K9" s="17" t="s">
        <v>22</v>
      </c>
      <c r="L9" s="18"/>
      <c r="M9" s="17" t="s">
        <v>24</v>
      </c>
      <c r="N9" s="19"/>
    </row>
    <row r="10" ht="30" customHeight="1" spans="1:14">
      <c r="A10" s="5" t="s">
        <v>101</v>
      </c>
      <c r="B10" s="6" t="s">
        <v>102</v>
      </c>
      <c r="C10" s="5" t="s">
        <v>15</v>
      </c>
      <c r="D10" s="7" t="s">
        <v>16</v>
      </c>
      <c r="E10" s="5" t="s">
        <v>103</v>
      </c>
      <c r="F10" s="8" t="s">
        <v>91</v>
      </c>
      <c r="G10" s="8" t="s">
        <v>19</v>
      </c>
      <c r="H10" s="9" t="s">
        <v>92</v>
      </c>
      <c r="I10" s="17" t="s">
        <v>21</v>
      </c>
      <c r="J10" s="17">
        <v>18556308</v>
      </c>
      <c r="K10" s="17" t="s">
        <v>22</v>
      </c>
      <c r="L10" s="18"/>
      <c r="M10" s="17" t="s">
        <v>24</v>
      </c>
      <c r="N10" s="19"/>
    </row>
    <row r="11" ht="30" customHeight="1" spans="1:14">
      <c r="A11" s="5" t="s">
        <v>104</v>
      </c>
      <c r="B11" s="6" t="s">
        <v>102</v>
      </c>
      <c r="C11" s="5" t="s">
        <v>28</v>
      </c>
      <c r="D11" s="7" t="s">
        <v>16</v>
      </c>
      <c r="E11" s="5" t="s">
        <v>103</v>
      </c>
      <c r="F11" s="8" t="s">
        <v>91</v>
      </c>
      <c r="G11" s="8" t="s">
        <v>19</v>
      </c>
      <c r="H11" s="9" t="s">
        <v>92</v>
      </c>
      <c r="I11" s="17" t="s">
        <v>21</v>
      </c>
      <c r="J11" s="17">
        <v>18556308</v>
      </c>
      <c r="K11" s="17" t="s">
        <v>22</v>
      </c>
      <c r="L11" s="18"/>
      <c r="M11" s="17" t="s">
        <v>24</v>
      </c>
      <c r="N11" s="19"/>
    </row>
    <row r="12" ht="30" customHeight="1" spans="1:14">
      <c r="A12" s="5" t="s">
        <v>105</v>
      </c>
      <c r="B12" s="6" t="s">
        <v>102</v>
      </c>
      <c r="C12" s="5" t="s">
        <v>15</v>
      </c>
      <c r="D12" s="7" t="s">
        <v>44</v>
      </c>
      <c r="E12" s="5" t="s">
        <v>106</v>
      </c>
      <c r="F12" s="8" t="s">
        <v>91</v>
      </c>
      <c r="G12" s="8" t="s">
        <v>19</v>
      </c>
      <c r="H12" s="9" t="s">
        <v>92</v>
      </c>
      <c r="I12" s="17" t="s">
        <v>21</v>
      </c>
      <c r="J12" s="17">
        <v>18556308</v>
      </c>
      <c r="K12" s="17" t="s">
        <v>22</v>
      </c>
      <c r="L12" s="18"/>
      <c r="M12" s="17" t="s">
        <v>24</v>
      </c>
      <c r="N12" s="19"/>
    </row>
    <row r="13" ht="30" customHeight="1" spans="1:14">
      <c r="A13" s="5" t="s">
        <v>107</v>
      </c>
      <c r="B13" s="6" t="s">
        <v>102</v>
      </c>
      <c r="C13" s="5" t="s">
        <v>28</v>
      </c>
      <c r="D13" s="7" t="s">
        <v>44</v>
      </c>
      <c r="E13" s="5" t="s">
        <v>106</v>
      </c>
      <c r="F13" s="8" t="s">
        <v>91</v>
      </c>
      <c r="G13" s="8" t="s">
        <v>19</v>
      </c>
      <c r="H13" s="9" t="s">
        <v>92</v>
      </c>
      <c r="I13" s="17" t="s">
        <v>21</v>
      </c>
      <c r="J13" s="17">
        <v>18556308</v>
      </c>
      <c r="K13" s="17" t="s">
        <v>22</v>
      </c>
      <c r="L13" s="18"/>
      <c r="M13" s="17" t="s">
        <v>24</v>
      </c>
      <c r="N13" s="19"/>
    </row>
    <row r="14" ht="30" customHeight="1" spans="1:14">
      <c r="A14" s="5" t="s">
        <v>108</v>
      </c>
      <c r="B14" s="6" t="s">
        <v>109</v>
      </c>
      <c r="C14" s="5" t="s">
        <v>15</v>
      </c>
      <c r="D14" s="7" t="s">
        <v>16</v>
      </c>
      <c r="E14" s="5" t="s">
        <v>110</v>
      </c>
      <c r="F14" s="8" t="s">
        <v>91</v>
      </c>
      <c r="G14" s="8" t="s">
        <v>19</v>
      </c>
      <c r="H14" s="9" t="s">
        <v>92</v>
      </c>
      <c r="I14" s="17" t="s">
        <v>21</v>
      </c>
      <c r="J14" s="17">
        <v>18556308</v>
      </c>
      <c r="K14" s="17" t="s">
        <v>22</v>
      </c>
      <c r="L14" s="18"/>
      <c r="M14" s="17" t="s">
        <v>24</v>
      </c>
      <c r="N14" s="19"/>
    </row>
    <row r="15" ht="30" customHeight="1" spans="1:14">
      <c r="A15" s="5" t="s">
        <v>111</v>
      </c>
      <c r="B15" s="6" t="s">
        <v>109</v>
      </c>
      <c r="C15" s="5" t="s">
        <v>28</v>
      </c>
      <c r="D15" s="7" t="s">
        <v>16</v>
      </c>
      <c r="E15" s="5" t="s">
        <v>110</v>
      </c>
      <c r="F15" s="8" t="s">
        <v>91</v>
      </c>
      <c r="G15" s="8" t="s">
        <v>19</v>
      </c>
      <c r="H15" s="9" t="s">
        <v>92</v>
      </c>
      <c r="I15" s="17" t="s">
        <v>21</v>
      </c>
      <c r="J15" s="17">
        <v>18556308</v>
      </c>
      <c r="K15" s="17" t="s">
        <v>22</v>
      </c>
      <c r="L15" s="18"/>
      <c r="M15" s="17" t="s">
        <v>24</v>
      </c>
      <c r="N15" s="19"/>
    </row>
    <row r="16" ht="30" customHeight="1" spans="1:14">
      <c r="A16" s="5" t="s">
        <v>112</v>
      </c>
      <c r="B16" s="6" t="s">
        <v>109</v>
      </c>
      <c r="C16" s="5" t="s">
        <v>15</v>
      </c>
      <c r="D16" s="7" t="s">
        <v>44</v>
      </c>
      <c r="E16" s="5" t="s">
        <v>113</v>
      </c>
      <c r="F16" s="8" t="s">
        <v>91</v>
      </c>
      <c r="G16" s="8" t="s">
        <v>19</v>
      </c>
      <c r="H16" s="9" t="s">
        <v>92</v>
      </c>
      <c r="I16" s="17" t="s">
        <v>21</v>
      </c>
      <c r="J16" s="17">
        <v>18556308</v>
      </c>
      <c r="K16" s="17" t="s">
        <v>22</v>
      </c>
      <c r="L16" s="18"/>
      <c r="M16" s="17" t="s">
        <v>24</v>
      </c>
      <c r="N16" s="19"/>
    </row>
    <row r="17" ht="30" customHeight="1" spans="1:14">
      <c r="A17" s="5" t="s">
        <v>114</v>
      </c>
      <c r="B17" s="6" t="s">
        <v>109</v>
      </c>
      <c r="C17" s="5" t="s">
        <v>28</v>
      </c>
      <c r="D17" s="7" t="s">
        <v>44</v>
      </c>
      <c r="E17" s="5" t="s">
        <v>113</v>
      </c>
      <c r="F17" s="8" t="s">
        <v>91</v>
      </c>
      <c r="G17" s="8" t="s">
        <v>19</v>
      </c>
      <c r="H17" s="9" t="s">
        <v>92</v>
      </c>
      <c r="I17" s="17" t="s">
        <v>21</v>
      </c>
      <c r="J17" s="17">
        <v>18556308</v>
      </c>
      <c r="K17" s="17" t="s">
        <v>22</v>
      </c>
      <c r="L17" s="18"/>
      <c r="M17" s="17" t="s">
        <v>24</v>
      </c>
      <c r="N17" s="19"/>
    </row>
    <row r="18" ht="30" customHeight="1" spans="1:14">
      <c r="A18" s="5" t="s">
        <v>115</v>
      </c>
      <c r="B18" s="6" t="s">
        <v>116</v>
      </c>
      <c r="C18" s="5" t="s">
        <v>117</v>
      </c>
      <c r="D18" s="7" t="s">
        <v>16</v>
      </c>
      <c r="E18" s="5" t="s">
        <v>118</v>
      </c>
      <c r="F18" s="8" t="s">
        <v>18</v>
      </c>
      <c r="G18" s="8" t="s">
        <v>19</v>
      </c>
      <c r="H18" s="9" t="s">
        <v>20</v>
      </c>
      <c r="I18" s="17" t="s">
        <v>21</v>
      </c>
      <c r="J18" s="17">
        <v>18556308</v>
      </c>
      <c r="K18" s="17" t="s">
        <v>22</v>
      </c>
      <c r="L18" s="18"/>
      <c r="M18" s="17" t="s">
        <v>24</v>
      </c>
      <c r="N18" s="19"/>
    </row>
    <row r="19" ht="30" customHeight="1" spans="1:14">
      <c r="A19" s="5" t="s">
        <v>119</v>
      </c>
      <c r="B19" s="6" t="s">
        <v>116</v>
      </c>
      <c r="C19" s="5" t="s">
        <v>120</v>
      </c>
      <c r="D19" s="7" t="s">
        <v>16</v>
      </c>
      <c r="E19" s="5" t="s">
        <v>118</v>
      </c>
      <c r="F19" s="8" t="s">
        <v>18</v>
      </c>
      <c r="G19" s="8" t="s">
        <v>19</v>
      </c>
      <c r="H19" s="9" t="s">
        <v>20</v>
      </c>
      <c r="I19" s="17" t="s">
        <v>21</v>
      </c>
      <c r="J19" s="17">
        <v>18556308</v>
      </c>
      <c r="K19" s="17" t="s">
        <v>22</v>
      </c>
      <c r="L19" s="18"/>
      <c r="M19" s="17" t="s">
        <v>24</v>
      </c>
      <c r="N19" s="19"/>
    </row>
    <row r="20" ht="30" customHeight="1" spans="1:14">
      <c r="A20" s="5" t="s">
        <v>121</v>
      </c>
      <c r="B20" s="6" t="s">
        <v>116</v>
      </c>
      <c r="C20" s="5" t="s">
        <v>122</v>
      </c>
      <c r="D20" s="7" t="s">
        <v>44</v>
      </c>
      <c r="E20" s="5" t="s">
        <v>123</v>
      </c>
      <c r="F20" s="8" t="s">
        <v>18</v>
      </c>
      <c r="G20" s="8" t="s">
        <v>19</v>
      </c>
      <c r="H20" s="9" t="s">
        <v>20</v>
      </c>
      <c r="I20" s="17" t="s">
        <v>21</v>
      </c>
      <c r="J20" s="17">
        <v>18556308</v>
      </c>
      <c r="K20" s="17" t="s">
        <v>22</v>
      </c>
      <c r="L20" s="18"/>
      <c r="M20" s="17" t="s">
        <v>24</v>
      </c>
      <c r="N20" s="19"/>
    </row>
    <row r="21" ht="30" customHeight="1" spans="1:14">
      <c r="A21" s="5" t="s">
        <v>124</v>
      </c>
      <c r="B21" s="6" t="s">
        <v>116</v>
      </c>
      <c r="C21" s="5" t="s">
        <v>120</v>
      </c>
      <c r="D21" s="7" t="s">
        <v>44</v>
      </c>
      <c r="E21" s="5" t="s">
        <v>123</v>
      </c>
      <c r="F21" s="8" t="s">
        <v>18</v>
      </c>
      <c r="G21" s="8" t="s">
        <v>19</v>
      </c>
      <c r="H21" s="9" t="s">
        <v>20</v>
      </c>
      <c r="I21" s="17" t="s">
        <v>21</v>
      </c>
      <c r="J21" s="17">
        <v>18556308</v>
      </c>
      <c r="K21" s="17" t="s">
        <v>22</v>
      </c>
      <c r="L21" s="18"/>
      <c r="M21" s="17" t="s">
        <v>24</v>
      </c>
      <c r="N21" s="19"/>
    </row>
    <row r="22" ht="30" customHeight="1" spans="1:14">
      <c r="A22" s="5" t="s">
        <v>125</v>
      </c>
      <c r="B22" s="6" t="s">
        <v>126</v>
      </c>
      <c r="C22" s="5" t="s">
        <v>117</v>
      </c>
      <c r="D22" s="7" t="s">
        <v>16</v>
      </c>
      <c r="E22" s="5" t="s">
        <v>127</v>
      </c>
      <c r="F22" s="8" t="s">
        <v>18</v>
      </c>
      <c r="G22" s="8" t="s">
        <v>19</v>
      </c>
      <c r="H22" s="9" t="s">
        <v>20</v>
      </c>
      <c r="I22" s="17" t="s">
        <v>21</v>
      </c>
      <c r="J22" s="17">
        <v>18556308</v>
      </c>
      <c r="K22" s="17" t="s">
        <v>22</v>
      </c>
      <c r="L22" s="18"/>
      <c r="M22" s="17" t="s">
        <v>24</v>
      </c>
      <c r="N22" s="19"/>
    </row>
    <row r="23" ht="30" customHeight="1" spans="1:14">
      <c r="A23" s="5" t="s">
        <v>128</v>
      </c>
      <c r="B23" s="6" t="s">
        <v>126</v>
      </c>
      <c r="C23" s="5" t="s">
        <v>120</v>
      </c>
      <c r="D23" s="7" t="s">
        <v>16</v>
      </c>
      <c r="E23" s="5" t="s">
        <v>127</v>
      </c>
      <c r="F23" s="8" t="s">
        <v>18</v>
      </c>
      <c r="G23" s="8" t="s">
        <v>19</v>
      </c>
      <c r="H23" s="9" t="s">
        <v>20</v>
      </c>
      <c r="I23" s="17" t="s">
        <v>21</v>
      </c>
      <c r="J23" s="17">
        <v>18556308</v>
      </c>
      <c r="K23" s="17" t="s">
        <v>22</v>
      </c>
      <c r="L23" s="18"/>
      <c r="M23" s="17" t="s">
        <v>24</v>
      </c>
      <c r="N23" s="19"/>
    </row>
    <row r="24" ht="30" customHeight="1" spans="1:14">
      <c r="A24" s="5" t="s">
        <v>129</v>
      </c>
      <c r="B24" s="6" t="s">
        <v>126</v>
      </c>
      <c r="C24" s="5" t="s">
        <v>122</v>
      </c>
      <c r="D24" s="7" t="s">
        <v>44</v>
      </c>
      <c r="E24" s="5" t="s">
        <v>130</v>
      </c>
      <c r="F24" s="8" t="s">
        <v>18</v>
      </c>
      <c r="G24" s="8" t="s">
        <v>19</v>
      </c>
      <c r="H24" s="9" t="s">
        <v>20</v>
      </c>
      <c r="I24" s="17" t="s">
        <v>21</v>
      </c>
      <c r="J24" s="17">
        <v>18556308</v>
      </c>
      <c r="K24" s="17" t="s">
        <v>22</v>
      </c>
      <c r="L24" s="18"/>
      <c r="M24" s="17" t="s">
        <v>24</v>
      </c>
      <c r="N24" s="19"/>
    </row>
    <row r="25" ht="30" customHeight="1" spans="1:14">
      <c r="A25" s="5" t="s">
        <v>131</v>
      </c>
      <c r="B25" s="6" t="s">
        <v>126</v>
      </c>
      <c r="C25" s="5" t="s">
        <v>120</v>
      </c>
      <c r="D25" s="7" t="s">
        <v>44</v>
      </c>
      <c r="E25" s="5" t="s">
        <v>130</v>
      </c>
      <c r="F25" s="8" t="s">
        <v>18</v>
      </c>
      <c r="G25" s="8" t="s">
        <v>19</v>
      </c>
      <c r="H25" s="9" t="s">
        <v>20</v>
      </c>
      <c r="I25" s="17" t="s">
        <v>21</v>
      </c>
      <c r="J25" s="17">
        <v>18556308</v>
      </c>
      <c r="K25" s="17" t="s">
        <v>22</v>
      </c>
      <c r="L25" s="18"/>
      <c r="M25" s="17" t="s">
        <v>24</v>
      </c>
      <c r="N25" s="19"/>
    </row>
    <row r="26" ht="30" customHeight="1" spans="1:14">
      <c r="A26" s="10"/>
      <c r="B26" s="10"/>
      <c r="C26" s="10"/>
      <c r="D26" s="11"/>
      <c r="E26" s="10"/>
      <c r="F26" s="12"/>
      <c r="G26" s="12"/>
      <c r="H26" s="13"/>
      <c r="I26" s="20"/>
      <c r="J26" s="20"/>
      <c r="K26" s="20"/>
      <c r="L26" s="21"/>
      <c r="M26" s="20"/>
      <c r="N26" s="19"/>
    </row>
    <row r="27" ht="30" customHeight="1" spans="1:14">
      <c r="A27" s="10"/>
      <c r="B27" s="10"/>
      <c r="C27" s="10"/>
      <c r="D27" s="11"/>
      <c r="E27" s="10"/>
      <c r="F27" s="12"/>
      <c r="G27" s="12"/>
      <c r="H27" s="13"/>
      <c r="I27" s="20"/>
      <c r="J27" s="20"/>
      <c r="K27" s="20"/>
      <c r="L27" s="21"/>
      <c r="M27" s="20"/>
      <c r="N27" s="19"/>
    </row>
    <row r="29" spans="1:1">
      <c r="A29" s="14" t="s">
        <v>80</v>
      </c>
    </row>
    <row r="30" spans="1:13">
      <c r="A30" s="15" t="s">
        <v>132</v>
      </c>
      <c r="B30" s="16" t="s">
        <v>133</v>
      </c>
      <c r="C30" s="16"/>
      <c r="D30" s="16"/>
      <c r="E30" s="16"/>
      <c r="F30" s="16"/>
      <c r="G30" s="16"/>
      <c r="H30" s="16"/>
      <c r="I30" s="16"/>
      <c r="J30" s="16"/>
      <c r="K30" s="16" t="s">
        <v>83</v>
      </c>
      <c r="L30" s="16"/>
      <c r="M30" s="16" t="s">
        <v>24</v>
      </c>
    </row>
    <row r="31" spans="1:13">
      <c r="A31" s="15" t="s">
        <v>134</v>
      </c>
      <c r="B31" s="16" t="s">
        <v>135</v>
      </c>
      <c r="C31" s="16"/>
      <c r="D31" s="16"/>
      <c r="E31" s="16"/>
      <c r="F31" s="16"/>
      <c r="G31" s="16"/>
      <c r="H31" s="16"/>
      <c r="I31" s="16"/>
      <c r="J31" s="16"/>
      <c r="K31" s="16" t="s">
        <v>83</v>
      </c>
      <c r="L31" s="16"/>
      <c r="M31" s="16" t="s">
        <v>24</v>
      </c>
    </row>
  </sheetData>
  <autoFilter ref="A1:M25">
    <extLst/>
  </autoFilter>
  <pageMargins left="0.7" right="0.7" top="0.787401575" bottom="0.7874015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IACG s.r.o.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stand 14.07.2020 - Přeštice</vt:lpstr>
      <vt:lpstr>stand 22.04.2020 - RSA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Pelisek, Radek</dc:creator>
  <cp:lastModifiedBy>Radek</cp:lastModifiedBy>
  <dcterms:created xsi:type="dcterms:W3CDTF">2014-09-26T10:03:00Z</dcterms:created>
  <cp:lastPrinted>2019-05-28T10:31:00Z</cp:lastPrinted>
  <dcterms:modified xsi:type="dcterms:W3CDTF">2020-07-16T11:18:31Z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1033-11.2.0.9070</vt:lpwstr>
  </property>
</Properties>
</file>